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E182E19-36F6-4407-9FEC-B4C0BB8CF11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G489" i="1" l="1"/>
  <c r="J489" i="1"/>
  <c r="L489" i="1"/>
  <c r="I489" i="1"/>
  <c r="L465" i="1"/>
  <c r="I465" i="1"/>
  <c r="J465" i="1"/>
  <c r="J440" i="1"/>
  <c r="I440" i="1"/>
  <c r="F440" i="1"/>
  <c r="L417" i="1"/>
  <c r="I417" i="1"/>
  <c r="J417" i="1"/>
  <c r="H392" i="1"/>
  <c r="J367" i="1"/>
  <c r="F367" i="1"/>
  <c r="I342" i="1"/>
  <c r="H317" i="1"/>
  <c r="F317" i="1"/>
  <c r="L268" i="1"/>
  <c r="I268" i="1"/>
  <c r="H268" i="1"/>
  <c r="J268" i="1"/>
  <c r="F268" i="1"/>
  <c r="G268" i="1"/>
  <c r="L293" i="1"/>
  <c r="L342" i="1"/>
  <c r="J392" i="1"/>
  <c r="G293" i="1"/>
  <c r="F465" i="1"/>
  <c r="I293" i="1"/>
  <c r="J317" i="1"/>
  <c r="G440" i="1"/>
  <c r="G465" i="1"/>
  <c r="H465" i="1"/>
  <c r="H489" i="1"/>
  <c r="F417" i="1"/>
  <c r="G342" i="1"/>
  <c r="H367" i="1"/>
  <c r="F392" i="1"/>
  <c r="G417" i="1"/>
  <c r="H417" i="1"/>
  <c r="H440" i="1"/>
  <c r="L440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4" i="1" l="1"/>
  <c r="I244" i="1"/>
  <c r="G244" i="1"/>
  <c r="F244" i="1"/>
  <c r="J244" i="1"/>
  <c r="L53" i="1"/>
  <c r="L221" i="1"/>
  <c r="H221" i="1"/>
  <c r="I221" i="1"/>
  <c r="J221" i="1"/>
  <c r="L197" i="1"/>
  <c r="G197" i="1"/>
  <c r="I197" i="1"/>
  <c r="F197" i="1"/>
  <c r="H197" i="1"/>
  <c r="L174" i="1"/>
  <c r="G174" i="1"/>
  <c r="F174" i="1"/>
  <c r="I174" i="1"/>
  <c r="J174" i="1"/>
  <c r="I149" i="1"/>
  <c r="H149" i="1"/>
  <c r="G149" i="1"/>
  <c r="L149" i="1"/>
  <c r="J149" i="1"/>
  <c r="G125" i="1"/>
  <c r="I125" i="1"/>
  <c r="F125" i="1"/>
  <c r="L125" i="1"/>
  <c r="F100" i="1"/>
  <c r="F53" i="1"/>
  <c r="G53" i="1"/>
  <c r="J29" i="1"/>
  <c r="I29" i="1"/>
  <c r="L29" i="1"/>
  <c r="I100" i="1"/>
  <c r="I77" i="1"/>
  <c r="L100" i="1"/>
  <c r="G77" i="1"/>
  <c r="J100" i="1"/>
  <c r="J77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L490" i="1"/>
  <c r="G490" i="1"/>
  <c r="H490" i="1"/>
</calcChain>
</file>

<file path=xl/sharedStrings.xml><?xml version="1.0" encoding="utf-8"?>
<sst xmlns="http://schemas.openxmlformats.org/spreadsheetml/2006/main" count="511" uniqueCount="137">
  <si>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</si>
  <si>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</si>
  <si>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</si>
  <si>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</si>
  <si>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</si>
  <si>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</si>
  <si>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</si>
  <si>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</si>
  <si>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</si>
  <si>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</si>
  <si>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</si>
  <si>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</si>
  <si>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</si>
  <si>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</si>
  <si>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</si>
  <si>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</si>
  <si>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</si>
  <si>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</si>
  <si>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</si>
  <si>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</si>
  <si>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</si>
  <si>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</si>
  <si>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</si>
  <si>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</si>
  <si>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</si>
  <si>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</si>
  <si>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</si>
  <si>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</si>
  <si>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</si>
  <si>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</si>
  <si>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</si>
  <si>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</si>
  <si>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</si>
  <si>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</si>
  <si>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</si>
  <si>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</si>
  <si>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</si>
  <si>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</si>
  <si>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</si>
  <si>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</si>
  <si>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"Средняя школа №3" г. Сухиничи</t>
  </si>
  <si>
    <t>директор</t>
  </si>
  <si>
    <t>Змовскис О.Н.</t>
  </si>
  <si>
    <t>Макаронные изделия со слив. маслом и сыром</t>
  </si>
  <si>
    <t>Чай сладкий с лимоном</t>
  </si>
  <si>
    <t>Хлеб пшеничный</t>
  </si>
  <si>
    <t>Суп картофельный с рыбой</t>
  </si>
  <si>
    <t>Котлета мясная</t>
  </si>
  <si>
    <t>Рис отварной со сливочным маслом</t>
  </si>
  <si>
    <t>Напиток "Каркадэ"</t>
  </si>
  <si>
    <t>Хлеб ржаной</t>
  </si>
  <si>
    <t>Котлета мясная. Картофельное пюре со сливочным маслом</t>
  </si>
  <si>
    <t xml:space="preserve">Кисель </t>
  </si>
  <si>
    <t>Щи из свежей капусты на курином бульоне</t>
  </si>
  <si>
    <t>Фрикадельки мясные (куриные)</t>
  </si>
  <si>
    <t>Гречка со сливочным маслом</t>
  </si>
  <si>
    <t xml:space="preserve">Компот из сухофруктов </t>
  </si>
  <si>
    <t>Каша пшенная молочная со сливочным маслом</t>
  </si>
  <si>
    <t>Цикорий на молоке</t>
  </si>
  <si>
    <t>Бутерброд с колбасой</t>
  </si>
  <si>
    <t>Суп гороховый на курином бульоне</t>
  </si>
  <si>
    <t>Гуляш мясной (куриный)</t>
  </si>
  <si>
    <t>Картофельное пюре со сливочным маслом</t>
  </si>
  <si>
    <t>Чай сладкий</t>
  </si>
  <si>
    <t>Рыба припущенная. Картофельное пюре со сливочным маслом</t>
  </si>
  <si>
    <t>Чай каркадэ</t>
  </si>
  <si>
    <t>Борщ из свежей капусты на мясном
бульоне(курица)</t>
  </si>
  <si>
    <t>Биточки мясные</t>
  </si>
  <si>
    <t>Макаронные изделия отварные со слив. маслом</t>
  </si>
  <si>
    <t>Кисель</t>
  </si>
  <si>
    <t>690\694</t>
  </si>
  <si>
    <t>608\694</t>
  </si>
  <si>
    <t>Тефтели мясные (куриные). Гречка со сливочным маслом</t>
  </si>
  <si>
    <t>Компот из сухофруктов</t>
  </si>
  <si>
    <t>Жаркое по - домашнему</t>
  </si>
  <si>
    <t>286\679</t>
  </si>
  <si>
    <t>Колбоса. Макаронные изделия со сливочным маслом</t>
  </si>
  <si>
    <t>Чай с лимоном</t>
  </si>
  <si>
    <t>Суп фасолевый на мясном бульоне (курица)</t>
  </si>
  <si>
    <t>Рыба</t>
  </si>
  <si>
    <t xml:space="preserve">Чай каркадэ </t>
  </si>
  <si>
    <t>Кукуруза консервированная (порционная). Биточки мясные (куриные). Картофельное пюре со сливочным маслом</t>
  </si>
  <si>
    <t>Напиток из шиповника</t>
  </si>
  <si>
    <t xml:space="preserve">Щи из свежей капусты на мясном бульоне (курица)
</t>
  </si>
  <si>
    <t>Гуляш с гречкой</t>
  </si>
  <si>
    <t>286/694</t>
  </si>
  <si>
    <t>Каша рисовая молочная со сливочным маслом</t>
  </si>
  <si>
    <t>Бутерброд с сыром</t>
  </si>
  <si>
    <t>Суп картофельный с пшеном</t>
  </si>
  <si>
    <t>Тефтели мясные (куриные) с макаронными
изделиями</t>
  </si>
  <si>
    <t>Огурец соленый (порционный). Рыба припущенная. Картофельное пюре со сливочным маслом</t>
  </si>
  <si>
    <t>Чай сладкий (каркадэ)</t>
  </si>
  <si>
    <t>486\694</t>
  </si>
  <si>
    <t>Борщ из свежей капусты на мясном бульоне
курица</t>
  </si>
  <si>
    <t xml:space="preserve">Плов из птицы </t>
  </si>
  <si>
    <t>Тефтели мясные (куриные). Макаронные изделия отварные со сливочным маслом</t>
  </si>
  <si>
    <t>Салат из свежей капусты (по сезону)</t>
  </si>
  <si>
    <t xml:space="preserve">Суп картофельный
с гречкой на мясном бульоне (курица) </t>
  </si>
  <si>
    <t xml:space="preserve">Чай сладкий </t>
  </si>
  <si>
    <t>286\688</t>
  </si>
  <si>
    <t>Сосиска с макаронными изделиями отвар. со
сливочным маслом</t>
  </si>
  <si>
    <t xml:space="preserve">Суп картофельный
с горохом на мясном бульоне (курица) </t>
  </si>
  <si>
    <t>Рыба припущенная</t>
  </si>
  <si>
    <t>Огурец соленый (порционный). Картофельное пюре со сливочным маслом. Тефтели мясные (куриные</t>
  </si>
  <si>
    <t>Компот из свежих ягод</t>
  </si>
  <si>
    <t>Щи из свежей капусты на мясном бульоне курица</t>
  </si>
  <si>
    <t>Плов из птицы</t>
  </si>
  <si>
    <t>694\286</t>
  </si>
  <si>
    <t>Каша пшенная со сливочным маслом</t>
  </si>
  <si>
    <t xml:space="preserve">Бутерброд с колбасой </t>
  </si>
  <si>
    <t xml:space="preserve">Суп картофельный
с фасолью на мясном бульоне (курица) </t>
  </si>
  <si>
    <t>Жаркое по-домашнему</t>
  </si>
  <si>
    <t xml:space="preserve">Хлеб ржаной </t>
  </si>
  <si>
    <t>Салат из свеклы. Рыба припущенная. Картофельное пюре со сливочным маслом</t>
  </si>
  <si>
    <t xml:space="preserve">Напиток из шиповника </t>
  </si>
  <si>
    <t>Тефтели с гречкой</t>
  </si>
  <si>
    <t>Напиток из свежемороженых ягод</t>
  </si>
  <si>
    <t>33\690\694</t>
  </si>
  <si>
    <t>Огурец соленый (порционный). Плов из птицы</t>
  </si>
  <si>
    <t>Котлета мясная (куриная)</t>
  </si>
  <si>
    <t>Макаронные изделия отварные со сливочным
маслом</t>
  </si>
  <si>
    <t>Пельмени со сливочным маслом</t>
  </si>
  <si>
    <t>Суп картофельный
с гисом на мясном бульоне(курица)</t>
  </si>
  <si>
    <t>Огурец соленый (порционный). Биточки мясные (куриные). Картофельное пюре со сливочным маслом</t>
  </si>
  <si>
    <t>Компот из шиповника</t>
  </si>
  <si>
    <t>Щи из свежей капусты на мясном бульоне
(курица)</t>
  </si>
  <si>
    <t xml:space="preserve">Бутерброд с сыром </t>
  </si>
  <si>
    <t xml:space="preserve">Суп картофельный с рыбой </t>
  </si>
  <si>
    <t>Тефтели мясные (куриные)</t>
  </si>
  <si>
    <t>Котлета мясная (куриная)
с картофельным пюре и сливочным маслом</t>
  </si>
  <si>
    <t>Борщ из свежей капусты на мясном бульоне
(курица)</t>
  </si>
  <si>
    <t xml:space="preserve">Шницель мясной (куриный) </t>
  </si>
  <si>
    <t>Компот из с/м ягод</t>
  </si>
  <si>
    <t>Кукуруза консервированная (порционная). Куры порционные. Гречка со сливочным маслом</t>
  </si>
  <si>
    <t xml:space="preserve">Суп картофельный
с фасолью на мясном бульоне(курица) </t>
  </si>
  <si>
    <t>Котлета мясная (куриная) с картофельным пюре</t>
  </si>
  <si>
    <t>245\694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</si>
</sst>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87" sqref="E4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190</v>
      </c>
      <c r="G6" s="40">
        <v>5.52</v>
      </c>
      <c r="H6" s="40">
        <v>4.5199999999999996</v>
      </c>
      <c r="I6" s="40">
        <v>26.45</v>
      </c>
      <c r="J6" s="40">
        <v>168.54</v>
      </c>
      <c r="K6" s="41">
        <v>688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0.02</v>
      </c>
      <c r="H8" s="43">
        <v>0.02</v>
      </c>
      <c r="I8" s="43">
        <v>0</v>
      </c>
      <c r="J8" s="43">
        <v>14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0.4</v>
      </c>
      <c r="H9" s="43">
        <v>0.1</v>
      </c>
      <c r="I9" s="43">
        <v>2.4900000000000002</v>
      </c>
      <c r="J9" s="43">
        <v>12.2</v>
      </c>
      <c r="K9" s="44">
        <v>50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>
        <v>89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440</v>
      </c>
      <c r="G15" s="19">
        <f t="shared" ref="G15:J15" si="0">SUM(G6:G14)</f>
        <v>5.9399999999999995</v>
      </c>
      <c r="H15" s="19">
        <f t="shared" si="0"/>
        <v>4.6399999999999988</v>
      </c>
      <c r="I15" s="19">
        <f t="shared" si="0"/>
        <v>28.939999999999998</v>
      </c>
      <c r="J15" s="19">
        <f t="shared" si="0"/>
        <v>194.73999999999998</v>
      </c>
      <c r="K15" s="25"/>
      <c r="L15" s="19">
        <f t="shared" ref="L15" si="1">SUM(L6:L14)</f>
        <v>89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250</v>
      </c>
      <c r="G17" s="43">
        <v>8.61</v>
      </c>
      <c r="H17" s="43">
        <v>840</v>
      </c>
      <c r="I17" s="43">
        <v>14.34</v>
      </c>
      <c r="J17" s="43">
        <v>167.25</v>
      </c>
      <c r="K17" s="44">
        <v>250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50</v>
      </c>
      <c r="G18" s="43">
        <v>7.78</v>
      </c>
      <c r="H18" s="43">
        <v>5.78</v>
      </c>
      <c r="I18" s="43">
        <v>7.85</v>
      </c>
      <c r="J18" s="43">
        <v>114.38</v>
      </c>
      <c r="K18" s="44">
        <v>608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48</v>
      </c>
      <c r="F19" s="43">
        <v>160</v>
      </c>
      <c r="G19" s="43">
        <v>3.06</v>
      </c>
      <c r="H19" s="43">
        <v>4.8</v>
      </c>
      <c r="I19" s="43">
        <v>20.45</v>
      </c>
      <c r="J19" s="43">
        <v>137.25</v>
      </c>
      <c r="K19" s="44">
        <v>679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49</v>
      </c>
      <c r="F20" s="43">
        <v>200</v>
      </c>
      <c r="G20" s="43">
        <v>0.02</v>
      </c>
      <c r="H20" s="43">
        <v>0.02</v>
      </c>
      <c r="I20" s="43">
        <v>0</v>
      </c>
      <c r="J20" s="43">
        <v>14</v>
      </c>
      <c r="K20" s="44">
        <v>943</v>
      </c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50</v>
      </c>
      <c r="F22" s="43">
        <v>50</v>
      </c>
      <c r="G22" s="43">
        <v>0.4</v>
      </c>
      <c r="H22" s="43">
        <v>0.01</v>
      </c>
      <c r="I22" s="43">
        <v>2.4900000000000002</v>
      </c>
      <c r="J22" s="43">
        <v>94.2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75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710</v>
      </c>
      <c r="G28" s="19">
        <f t="shared" ref="G28:J28" si="2">SUM(G16:G27)</f>
        <v>19.869999999999997</v>
      </c>
      <c r="H28" s="19">
        <f t="shared" si="2"/>
        <v>850.6099999999999</v>
      </c>
      <c r="I28" s="19">
        <f t="shared" si="2"/>
        <v>45.13</v>
      </c>
      <c r="J28" s="19">
        <f t="shared" si="2"/>
        <v>527.08000000000004</v>
      </c>
      <c r="K28" s="25"/>
      <c r="L28" s="19">
        <f t="shared" ref="L28" si="3">SUM(L16:L27)</f>
        <v>75</v>
      </c>
    </row>
    <row r="29" spans="1:12" ht="15" x14ac:dyDescent="0.2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1150</v>
      </c>
      <c r="G29" s="32">
        <f t="shared" ref="G29:J29" si="4">G15+G28</f>
        <v>25.809999999999995</v>
      </c>
      <c r="H29" s="32">
        <f t="shared" si="4"/>
        <v>855.24999999999989</v>
      </c>
      <c r="I29" s="32">
        <f t="shared" si="4"/>
        <v>74.069999999999993</v>
      </c>
      <c r="J29" s="32">
        <f t="shared" si="4"/>
        <v>721.82</v>
      </c>
      <c r="K29" s="32"/>
      <c r="L29" s="32">
        <f t="shared" ref="L29" si="5">L15+L28</f>
        <v>164</v>
      </c>
    </row>
    <row r="30" spans="1:12" ht="25.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51</v>
      </c>
      <c r="F30" s="40">
        <v>260</v>
      </c>
      <c r="G30" s="40">
        <v>10.84</v>
      </c>
      <c r="H30" s="40">
        <v>10.58</v>
      </c>
      <c r="I30" s="40">
        <v>28.3</v>
      </c>
      <c r="J30" s="40">
        <v>251.63</v>
      </c>
      <c r="K30" s="41" t="s">
        <v>71</v>
      </c>
      <c r="L30" s="4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52</v>
      </c>
      <c r="F32" s="43">
        <v>200</v>
      </c>
      <c r="G32" s="43">
        <v>0.68</v>
      </c>
      <c r="H32" s="43">
        <v>0.28000000000000003</v>
      </c>
      <c r="I32" s="43">
        <v>86.44</v>
      </c>
      <c r="J32" s="43">
        <v>266.38</v>
      </c>
      <c r="K32" s="44">
        <v>882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50</v>
      </c>
      <c r="F33" s="43">
        <v>50</v>
      </c>
      <c r="G33" s="43">
        <v>0.4</v>
      </c>
      <c r="H33" s="43">
        <v>0.01</v>
      </c>
      <c r="I33" s="43">
        <v>2.4900000000000002</v>
      </c>
      <c r="J33" s="43">
        <v>94.2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>
        <v>89</v>
      </c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11.92</v>
      </c>
      <c r="H39" s="19">
        <f t="shared" ref="H39" si="7">SUM(H30:H38)</f>
        <v>10.87</v>
      </c>
      <c r="I39" s="19">
        <f t="shared" ref="I39" si="8">SUM(I30:I38)</f>
        <v>117.22999999999999</v>
      </c>
      <c r="J39" s="19">
        <f t="shared" ref="J39:L39" si="9">SUM(J30:J38)</f>
        <v>612.21</v>
      </c>
      <c r="K39" s="25"/>
      <c r="L39" s="19">
        <f t="shared" si="9"/>
        <v>89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 t="s">
        <v>53</v>
      </c>
      <c r="F41" s="43">
        <v>250</v>
      </c>
      <c r="G41" s="43">
        <v>1.75</v>
      </c>
      <c r="H41" s="43">
        <v>4.8899999999999997</v>
      </c>
      <c r="I41" s="43">
        <v>8.49</v>
      </c>
      <c r="J41" s="43">
        <v>84.75</v>
      </c>
      <c r="K41" s="44">
        <v>187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54</v>
      </c>
      <c r="F42" s="43">
        <v>50</v>
      </c>
      <c r="G42" s="43">
        <v>8.69</v>
      </c>
      <c r="H42" s="43">
        <v>22.84</v>
      </c>
      <c r="I42" s="43">
        <v>1.8</v>
      </c>
      <c r="J42" s="43">
        <v>179.2</v>
      </c>
      <c r="K42" s="44">
        <v>608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55</v>
      </c>
      <c r="F43" s="43">
        <v>160</v>
      </c>
      <c r="G43" s="43">
        <v>7.47</v>
      </c>
      <c r="H43" s="43">
        <v>5.61</v>
      </c>
      <c r="I43" s="43">
        <v>35.840000000000003</v>
      </c>
      <c r="J43" s="43">
        <v>230.45</v>
      </c>
      <c r="K43" s="44">
        <v>679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56</v>
      </c>
      <c r="F44" s="43">
        <v>200</v>
      </c>
      <c r="G44" s="43">
        <v>0</v>
      </c>
      <c r="H44" s="43">
        <v>0</v>
      </c>
      <c r="I44" s="43">
        <v>24.76</v>
      </c>
      <c r="J44" s="43">
        <v>94.2</v>
      </c>
      <c r="K44" s="44">
        <v>868</v>
      </c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50</v>
      </c>
      <c r="F46" s="43">
        <v>50</v>
      </c>
      <c r="G46" s="43">
        <v>0.4</v>
      </c>
      <c r="H46" s="43">
        <v>0.01</v>
      </c>
      <c r="I46" s="43">
        <v>2.4900000000000002</v>
      </c>
      <c r="J46" s="43">
        <v>94.2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75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710</v>
      </c>
      <c r="G52" s="19">
        <f t="shared" ref="G52" si="10">SUM(G40:G51)</f>
        <v>18.309999999999999</v>
      </c>
      <c r="H52" s="19">
        <f t="shared" ref="H52" si="11">SUM(H40:H51)</f>
        <v>33.35</v>
      </c>
      <c r="I52" s="19">
        <f t="shared" ref="I52" si="12">SUM(I40:I51)</f>
        <v>73.38</v>
      </c>
      <c r="J52" s="19">
        <f t="shared" ref="J52:L52" si="13">SUM(J40:J51)</f>
        <v>682.80000000000007</v>
      </c>
      <c r="K52" s="25"/>
      <c r="L52" s="19">
        <f t="shared" si="13"/>
        <v>75</v>
      </c>
    </row>
    <row r="53" spans="1:12" ht="15.75" customHeight="1" x14ac:dyDescent="0.2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1220</v>
      </c>
      <c r="G53" s="32">
        <f t="shared" ref="G53" si="14">G39+G52</f>
        <v>30.229999999999997</v>
      </c>
      <c r="H53" s="32">
        <f t="shared" ref="H53" si="15">H39+H52</f>
        <v>44.22</v>
      </c>
      <c r="I53" s="32">
        <f t="shared" ref="I53" si="16">I39+I52</f>
        <v>190.60999999999999</v>
      </c>
      <c r="J53" s="32">
        <f t="shared" ref="J53:L53" si="17">J39+J52</f>
        <v>1295.0100000000002</v>
      </c>
      <c r="K53" s="32"/>
      <c r="L53" s="32">
        <f t="shared" si="17"/>
        <v>164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57</v>
      </c>
      <c r="F54" s="40">
        <v>160</v>
      </c>
      <c r="G54" s="40">
        <v>6.6</v>
      </c>
      <c r="H54" s="40">
        <v>5.72</v>
      </c>
      <c r="I54" s="40">
        <v>37.880000000000003</v>
      </c>
      <c r="J54" s="40">
        <v>229.5</v>
      </c>
      <c r="K54" s="41">
        <v>168</v>
      </c>
      <c r="L54" s="40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58</v>
      </c>
      <c r="F56" s="43">
        <v>200</v>
      </c>
      <c r="G56" s="43">
        <v>1.4</v>
      </c>
      <c r="H56" s="43">
        <v>2</v>
      </c>
      <c r="I56" s="43">
        <v>22.4</v>
      </c>
      <c r="J56" s="43">
        <v>116</v>
      </c>
      <c r="K56" s="44">
        <v>951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59</v>
      </c>
      <c r="F57" s="43">
        <v>75</v>
      </c>
      <c r="G57" s="43">
        <v>0.4</v>
      </c>
      <c r="H57" s="43">
        <v>0.01</v>
      </c>
      <c r="I57" s="43">
        <v>2.4900000000000002</v>
      </c>
      <c r="J57" s="43">
        <v>12.2</v>
      </c>
      <c r="K57" s="44">
        <v>3</v>
      </c>
      <c r="L57" s="43"/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89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435</v>
      </c>
      <c r="G63" s="19">
        <f t="shared" ref="G63" si="18">SUM(G54:G62)</f>
        <v>8.4</v>
      </c>
      <c r="H63" s="19">
        <f t="shared" ref="H63" si="19">SUM(H54:H62)</f>
        <v>7.7299999999999995</v>
      </c>
      <c r="I63" s="19">
        <f t="shared" ref="I63" si="20">SUM(I54:I62)</f>
        <v>62.77</v>
      </c>
      <c r="J63" s="19">
        <f t="shared" ref="J63:L63" si="21">SUM(J54:J62)</f>
        <v>357.7</v>
      </c>
      <c r="K63" s="25"/>
      <c r="L63" s="19">
        <f t="shared" si="21"/>
        <v>89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60</v>
      </c>
      <c r="F65" s="43">
        <v>250</v>
      </c>
      <c r="G65" s="43">
        <v>2.68</v>
      </c>
      <c r="H65" s="43">
        <v>2.14</v>
      </c>
      <c r="I65" s="43">
        <v>2.2400000000000002</v>
      </c>
      <c r="J65" s="43">
        <v>83.6</v>
      </c>
      <c r="K65" s="44">
        <v>206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61</v>
      </c>
      <c r="F66" s="43">
        <v>100</v>
      </c>
      <c r="G66" s="43">
        <v>7.78</v>
      </c>
      <c r="H66" s="43">
        <v>5.78</v>
      </c>
      <c r="I66" s="43">
        <v>7.85</v>
      </c>
      <c r="J66" s="43">
        <v>114.38</v>
      </c>
      <c r="K66" s="44">
        <v>591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62</v>
      </c>
      <c r="F67" s="43">
        <v>160</v>
      </c>
      <c r="G67" s="43">
        <v>3.06</v>
      </c>
      <c r="H67" s="43">
        <v>4.8</v>
      </c>
      <c r="I67" s="43">
        <v>20.45</v>
      </c>
      <c r="J67" s="43">
        <v>137.25</v>
      </c>
      <c r="K67" s="44">
        <v>694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63</v>
      </c>
      <c r="F68" s="43">
        <v>200</v>
      </c>
      <c r="G68" s="43">
        <v>0.02</v>
      </c>
      <c r="H68" s="43">
        <v>0</v>
      </c>
      <c r="I68" s="43">
        <v>14</v>
      </c>
      <c r="J68" s="43">
        <v>28</v>
      </c>
      <c r="K68" s="44">
        <v>943</v>
      </c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50</v>
      </c>
      <c r="F70" s="43">
        <v>50</v>
      </c>
      <c r="G70" s="43">
        <v>0.4</v>
      </c>
      <c r="H70" s="43">
        <v>0.01</v>
      </c>
      <c r="I70" s="43">
        <v>2.4900000000000002</v>
      </c>
      <c r="J70" s="43">
        <v>94.2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75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760</v>
      </c>
      <c r="G76" s="19">
        <f t="shared" ref="G76" si="22">SUM(G64:G75)</f>
        <v>13.940000000000001</v>
      </c>
      <c r="H76" s="19">
        <f t="shared" ref="H76" si="23">SUM(H64:H75)</f>
        <v>12.729999999999999</v>
      </c>
      <c r="I76" s="19">
        <f t="shared" ref="I76" si="24">SUM(I64:I75)</f>
        <v>47.03</v>
      </c>
      <c r="J76" s="19">
        <f t="shared" ref="J76:L76" si="25">SUM(J64:J75)</f>
        <v>457.43</v>
      </c>
      <c r="K76" s="25"/>
      <c r="L76" s="19">
        <f t="shared" si="25"/>
        <v>75</v>
      </c>
    </row>
    <row r="77" spans="1:12" ht="15.75" customHeight="1" x14ac:dyDescent="0.2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1195</v>
      </c>
      <c r="G77" s="32">
        <f t="shared" ref="G77" si="26">G63+G76</f>
        <v>22.340000000000003</v>
      </c>
      <c r="H77" s="32">
        <f t="shared" ref="H77" si="27">H63+H76</f>
        <v>20.459999999999997</v>
      </c>
      <c r="I77" s="32">
        <f t="shared" ref="I77" si="28">I63+I76</f>
        <v>109.80000000000001</v>
      </c>
      <c r="J77" s="32">
        <f t="shared" ref="J77:L77" si="29">J63+J76</f>
        <v>815.13</v>
      </c>
      <c r="K77" s="32"/>
      <c r="L77" s="32">
        <f t="shared" si="29"/>
        <v>164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64</v>
      </c>
      <c r="F78" s="40">
        <v>235</v>
      </c>
      <c r="G78" s="40">
        <v>17.43</v>
      </c>
      <c r="H78" s="40">
        <v>11.64</v>
      </c>
      <c r="I78" s="40">
        <v>7.1</v>
      </c>
      <c r="J78" s="40">
        <v>162.63</v>
      </c>
      <c r="K78" s="41" t="s">
        <v>70</v>
      </c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65</v>
      </c>
      <c r="F80" s="43">
        <v>200</v>
      </c>
      <c r="G80" s="43">
        <v>0</v>
      </c>
      <c r="H80" s="43">
        <v>0</v>
      </c>
      <c r="I80" s="43">
        <v>24.76</v>
      </c>
      <c r="J80" s="43">
        <v>94.2</v>
      </c>
      <c r="K80" s="44">
        <v>868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50</v>
      </c>
      <c r="F81" s="43">
        <v>50</v>
      </c>
      <c r="G81" s="43">
        <v>0.4</v>
      </c>
      <c r="H81" s="43">
        <v>0.01</v>
      </c>
      <c r="I81" s="43">
        <v>2.4900000000000002</v>
      </c>
      <c r="J81" s="43">
        <v>94.2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>
        <v>89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485</v>
      </c>
      <c r="G87" s="19">
        <f t="shared" ref="G87" si="30">SUM(G78:G86)</f>
        <v>17.829999999999998</v>
      </c>
      <c r="H87" s="19">
        <f t="shared" ref="H87" si="31">SUM(H78:H86)</f>
        <v>11.65</v>
      </c>
      <c r="I87" s="19">
        <f t="shared" ref="I87" si="32">SUM(I78:I86)</f>
        <v>34.35</v>
      </c>
      <c r="J87" s="19">
        <f t="shared" ref="J87:L87" si="33">SUM(J78:J86)</f>
        <v>351.03</v>
      </c>
      <c r="K87" s="25"/>
      <c r="L87" s="19">
        <f t="shared" si="33"/>
        <v>89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66</v>
      </c>
      <c r="F89" s="43">
        <v>250</v>
      </c>
      <c r="G89" s="43">
        <v>1.81</v>
      </c>
      <c r="H89" s="43">
        <v>4.91</v>
      </c>
      <c r="I89" s="43">
        <v>125.25</v>
      </c>
      <c r="J89" s="43">
        <v>102.5</v>
      </c>
      <c r="K89" s="44">
        <v>170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67</v>
      </c>
      <c r="F90" s="43">
        <v>50</v>
      </c>
      <c r="G90" s="43">
        <v>7.78</v>
      </c>
      <c r="H90" s="43">
        <v>5.78</v>
      </c>
      <c r="I90" s="43">
        <v>7.85</v>
      </c>
      <c r="J90" s="43">
        <v>114.38</v>
      </c>
      <c r="K90" s="44">
        <v>608</v>
      </c>
      <c r="L90" s="43"/>
    </row>
    <row r="91" spans="1:12" ht="15" x14ac:dyDescent="0.25">
      <c r="A91" s="23"/>
      <c r="B91" s="15"/>
      <c r="C91" s="11"/>
      <c r="D91" s="7" t="s">
        <v>29</v>
      </c>
      <c r="E91" s="42" t="s">
        <v>68</v>
      </c>
      <c r="F91" s="43">
        <v>160</v>
      </c>
      <c r="G91" s="43">
        <v>5.52</v>
      </c>
      <c r="H91" s="43">
        <v>4.5199999999999996</v>
      </c>
      <c r="I91" s="43">
        <v>26.45</v>
      </c>
      <c r="J91" s="43">
        <v>168.54</v>
      </c>
      <c r="K91" s="44">
        <v>688</v>
      </c>
      <c r="L91" s="43"/>
    </row>
    <row r="92" spans="1:12" ht="15" x14ac:dyDescent="0.25">
      <c r="A92" s="23"/>
      <c r="B92" s="15"/>
      <c r="C92" s="11"/>
      <c r="D92" s="7" t="s">
        <v>30</v>
      </c>
      <c r="E92" s="42" t="s">
        <v>69</v>
      </c>
      <c r="F92" s="43">
        <v>200</v>
      </c>
      <c r="G92" s="43">
        <v>0.68</v>
      </c>
      <c r="H92" s="43">
        <v>0.28000000000000003</v>
      </c>
      <c r="I92" s="43">
        <v>86.44</v>
      </c>
      <c r="J92" s="43">
        <v>266.38</v>
      </c>
      <c r="K92" s="44">
        <v>882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50</v>
      </c>
      <c r="F93" s="43">
        <v>50</v>
      </c>
      <c r="G93" s="43">
        <v>0.4</v>
      </c>
      <c r="H93" s="43">
        <v>0.01</v>
      </c>
      <c r="I93" s="43">
        <v>2.4900000000000002</v>
      </c>
      <c r="J93" s="43">
        <v>94.2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>
        <v>75</v>
      </c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710</v>
      </c>
      <c r="G99" s="19">
        <f t="shared" ref="G99" si="34">SUM(G88:G98)</f>
        <v>16.189999999999998</v>
      </c>
      <c r="H99" s="19">
        <f t="shared" ref="H99" si="35">SUM(H88:H98)</f>
        <v>15.5</v>
      </c>
      <c r="I99" s="19">
        <f t="shared" ref="I99" si="36">SUM(I88:I98)</f>
        <v>248.48</v>
      </c>
      <c r="J99" s="19">
        <f t="shared" ref="J99:L99" si="37">SUM(J88:J98)</f>
        <v>746</v>
      </c>
      <c r="K99" s="25"/>
      <c r="L99" s="19">
        <f t="shared" si="37"/>
        <v>75</v>
      </c>
    </row>
    <row r="100" spans="1:12" ht="15.75" customHeight="1" x14ac:dyDescent="0.2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1195</v>
      </c>
      <c r="G100" s="32">
        <f t="shared" ref="G100" si="38">G87+G99</f>
        <v>34.019999999999996</v>
      </c>
      <c r="H100" s="32">
        <f t="shared" ref="H100" si="39">H87+H99</f>
        <v>27.15</v>
      </c>
      <c r="I100" s="32">
        <f t="shared" ref="I100" si="40">I87+I99</f>
        <v>282.83</v>
      </c>
      <c r="J100" s="32">
        <f t="shared" ref="J100:L100" si="41">J87+J99</f>
        <v>1097.03</v>
      </c>
      <c r="K100" s="32"/>
      <c r="L100" s="32">
        <f t="shared" si="41"/>
        <v>164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72</v>
      </c>
      <c r="F101" s="40">
        <v>260</v>
      </c>
      <c r="G101" s="40">
        <v>15.24</v>
      </c>
      <c r="H101" s="40">
        <v>11.39</v>
      </c>
      <c r="I101" s="40">
        <v>43.69</v>
      </c>
      <c r="J101" s="40">
        <v>344.83</v>
      </c>
      <c r="K101" s="41" t="s">
        <v>75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</v>
      </c>
      <c r="H103" s="43">
        <v>0</v>
      </c>
      <c r="I103" s="43">
        <v>24.76</v>
      </c>
      <c r="J103" s="43">
        <v>94.2</v>
      </c>
      <c r="K103" s="44">
        <v>868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50</v>
      </c>
      <c r="G104" s="43">
        <v>0.4</v>
      </c>
      <c r="H104" s="43">
        <v>0.01</v>
      </c>
      <c r="I104" s="43">
        <v>2.4900000000000002</v>
      </c>
      <c r="J104" s="43">
        <v>94.2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>
        <v>89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510</v>
      </c>
      <c r="G111" s="19">
        <f t="shared" ref="G111" si="42">SUM(G101:G110)</f>
        <v>15.64</v>
      </c>
      <c r="H111" s="19">
        <f t="shared" ref="H111" si="43">SUM(H101:H110)</f>
        <v>11.4</v>
      </c>
      <c r="I111" s="19">
        <f t="shared" ref="I111" si="44">SUM(I101:I110)</f>
        <v>70.94</v>
      </c>
      <c r="J111" s="19">
        <f t="shared" ref="J111:L111" si="45">SUM(J101:J110)</f>
        <v>533.23</v>
      </c>
      <c r="K111" s="25"/>
      <c r="L111" s="19">
        <f t="shared" si="45"/>
        <v>89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46</v>
      </c>
      <c r="F113" s="43">
        <v>250</v>
      </c>
      <c r="G113" s="43">
        <v>8.61</v>
      </c>
      <c r="H113" s="43">
        <v>8.4</v>
      </c>
      <c r="I113" s="43">
        <v>14.34</v>
      </c>
      <c r="J113" s="43">
        <v>167.25</v>
      </c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74</v>
      </c>
      <c r="F114" s="43">
        <v>300</v>
      </c>
      <c r="G114" s="43">
        <v>17.21</v>
      </c>
      <c r="H114" s="43">
        <v>4.67</v>
      </c>
      <c r="I114" s="43">
        <v>13.72</v>
      </c>
      <c r="J114" s="43">
        <v>165.63</v>
      </c>
      <c r="K114" s="44"/>
      <c r="L114" s="43">
        <v>436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63</v>
      </c>
      <c r="F116" s="43">
        <v>200</v>
      </c>
      <c r="G116" s="43">
        <v>0</v>
      </c>
      <c r="H116" s="43">
        <v>0</v>
      </c>
      <c r="I116" s="43">
        <v>24.76</v>
      </c>
      <c r="J116" s="43">
        <v>94.2</v>
      </c>
      <c r="K116" s="44"/>
      <c r="L116" s="43">
        <v>943</v>
      </c>
    </row>
    <row r="117" spans="1:12" ht="15" x14ac:dyDescent="0.25">
      <c r="A117" s="23"/>
      <c r="B117" s="15"/>
      <c r="C117" s="11"/>
      <c r="D117" s="7" t="s">
        <v>31</v>
      </c>
      <c r="E117" s="42" t="s">
        <v>50</v>
      </c>
      <c r="F117" s="43">
        <v>50</v>
      </c>
      <c r="G117" s="43">
        <v>0.4</v>
      </c>
      <c r="H117" s="43">
        <v>0.01</v>
      </c>
      <c r="I117" s="43">
        <v>2.4900000000000002</v>
      </c>
      <c r="J117" s="43">
        <v>94.2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>
        <v>75</v>
      </c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26.22</v>
      </c>
      <c r="H124" s="19">
        <f t="shared" ref="H124" si="47">SUM(H112:H123)</f>
        <v>13.08</v>
      </c>
      <c r="I124" s="19">
        <f t="shared" ref="I124" si="48">SUM(I112:I123)</f>
        <v>55.310000000000009</v>
      </c>
      <c r="J124" s="19">
        <f t="shared" ref="J124:L124" si="49">SUM(J112:J123)</f>
        <v>521.28</v>
      </c>
      <c r="K124" s="25"/>
      <c r="L124" s="19">
        <f t="shared" si="49"/>
        <v>1454</v>
      </c>
    </row>
    <row r="125" spans="1:12" ht="15.75" customHeight="1" x14ac:dyDescent="0.2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1310</v>
      </c>
      <c r="G125" s="32">
        <f t="shared" ref="G125" si="50">G111+G124</f>
        <v>41.86</v>
      </c>
      <c r="H125" s="32">
        <f t="shared" ref="H125" si="51">H111+H124</f>
        <v>24.48</v>
      </c>
      <c r="I125" s="32">
        <f t="shared" ref="I125" si="52">I111+I124</f>
        <v>126.25</v>
      </c>
      <c r="J125" s="32">
        <f t="shared" ref="J125:L125" si="53">J111+J124</f>
        <v>1054.51</v>
      </c>
      <c r="K125" s="32"/>
      <c r="L125" s="32">
        <f t="shared" si="53"/>
        <v>1543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76</v>
      </c>
      <c r="F126" s="40">
        <v>250</v>
      </c>
      <c r="G126" s="40">
        <v>14.21</v>
      </c>
      <c r="H126" s="40">
        <v>27.36</v>
      </c>
      <c r="I126" s="40">
        <v>28.25</v>
      </c>
      <c r="J126" s="40">
        <v>347.65</v>
      </c>
      <c r="K126" s="41">
        <v>688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77</v>
      </c>
      <c r="F128" s="43">
        <v>200</v>
      </c>
      <c r="G128" s="43">
        <v>0.02</v>
      </c>
      <c r="H128" s="43">
        <v>0</v>
      </c>
      <c r="I128" s="43">
        <v>14</v>
      </c>
      <c r="J128" s="43">
        <v>28</v>
      </c>
      <c r="K128" s="44">
        <v>943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45</v>
      </c>
      <c r="F129" s="43">
        <v>50</v>
      </c>
      <c r="G129" s="43">
        <v>0.4</v>
      </c>
      <c r="H129" s="43">
        <v>0.01</v>
      </c>
      <c r="I129" s="43">
        <v>2.4900000000000002</v>
      </c>
      <c r="J129" s="43">
        <v>12.2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>
        <v>89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500</v>
      </c>
      <c r="G135" s="19">
        <f t="shared" ref="G135:J135" si="54">SUM(G126:G134)</f>
        <v>14.63</v>
      </c>
      <c r="H135" s="19">
        <f t="shared" si="54"/>
        <v>27.37</v>
      </c>
      <c r="I135" s="19">
        <f t="shared" si="54"/>
        <v>44.74</v>
      </c>
      <c r="J135" s="19">
        <f t="shared" si="54"/>
        <v>387.84999999999997</v>
      </c>
      <c r="K135" s="25"/>
      <c r="L135" s="19">
        <f t="shared" ref="L135" si="55">SUM(L126:L134)</f>
        <v>89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78</v>
      </c>
      <c r="F137" s="43">
        <v>250</v>
      </c>
      <c r="G137" s="43">
        <v>5.49</v>
      </c>
      <c r="H137" s="43">
        <v>5.28</v>
      </c>
      <c r="I137" s="43">
        <v>16.329999999999998</v>
      </c>
      <c r="J137" s="43">
        <v>134.75</v>
      </c>
      <c r="K137" s="44">
        <v>206</v>
      </c>
      <c r="L137" s="43"/>
    </row>
    <row r="138" spans="1:12" ht="15" x14ac:dyDescent="0.25">
      <c r="A138" s="23"/>
      <c r="B138" s="15"/>
      <c r="C138" s="11"/>
      <c r="D138" s="7" t="s">
        <v>28</v>
      </c>
      <c r="E138" s="42" t="s">
        <v>79</v>
      </c>
      <c r="F138" s="43">
        <v>75</v>
      </c>
      <c r="G138" s="43">
        <v>7.78</v>
      </c>
      <c r="H138" s="43">
        <v>5.78</v>
      </c>
      <c r="I138" s="43">
        <v>7.85</v>
      </c>
      <c r="J138" s="43">
        <v>114.38</v>
      </c>
      <c r="K138" s="44">
        <v>486</v>
      </c>
      <c r="L138" s="43"/>
    </row>
    <row r="139" spans="1:12" ht="15" x14ac:dyDescent="0.25">
      <c r="A139" s="23"/>
      <c r="B139" s="15"/>
      <c r="C139" s="11"/>
      <c r="D139" s="7" t="s">
        <v>29</v>
      </c>
      <c r="E139" s="42" t="s">
        <v>62</v>
      </c>
      <c r="F139" s="43">
        <v>160</v>
      </c>
      <c r="G139" s="43">
        <v>3.06</v>
      </c>
      <c r="H139" s="43">
        <v>4.8</v>
      </c>
      <c r="I139" s="43">
        <v>20.45</v>
      </c>
      <c r="J139" s="43">
        <v>137.25</v>
      </c>
      <c r="K139" s="44">
        <v>694</v>
      </c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80</v>
      </c>
      <c r="F140" s="43">
        <v>200</v>
      </c>
      <c r="G140" s="43">
        <v>0.68</v>
      </c>
      <c r="H140" s="43">
        <v>0.28000000000000003</v>
      </c>
      <c r="I140" s="43">
        <v>68.44</v>
      </c>
      <c r="J140" s="43">
        <v>266.38</v>
      </c>
      <c r="K140" s="44">
        <v>882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50</v>
      </c>
      <c r="F142" s="43">
        <v>50</v>
      </c>
      <c r="G142" s="43">
        <v>0.4</v>
      </c>
      <c r="H142" s="43">
        <v>0.01</v>
      </c>
      <c r="I142" s="43">
        <v>2.4900000000000002</v>
      </c>
      <c r="J142" s="43">
        <v>94.2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>
        <v>75</v>
      </c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735</v>
      </c>
      <c r="G148" s="19">
        <f t="shared" ref="G148:J148" si="56">SUM(G136:G147)</f>
        <v>17.409999999999997</v>
      </c>
      <c r="H148" s="19">
        <f t="shared" si="56"/>
        <v>16.150000000000002</v>
      </c>
      <c r="I148" s="19">
        <f t="shared" si="56"/>
        <v>115.55999999999999</v>
      </c>
      <c r="J148" s="19">
        <f t="shared" si="56"/>
        <v>746.96</v>
      </c>
      <c r="K148" s="25"/>
      <c r="L148" s="19">
        <f t="shared" ref="L148" si="57">SUM(L136:L147)</f>
        <v>75</v>
      </c>
    </row>
    <row r="149" spans="1:12" ht="15" x14ac:dyDescent="0.2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1235</v>
      </c>
      <c r="G149" s="32">
        <f t="shared" ref="G149" si="58">G135+G148</f>
        <v>32.04</v>
      </c>
      <c r="H149" s="32">
        <f t="shared" ref="H149" si="59">H135+H148</f>
        <v>43.52</v>
      </c>
      <c r="I149" s="32">
        <f t="shared" ref="I149" si="60">I135+I148</f>
        <v>160.29999999999998</v>
      </c>
      <c r="J149" s="32">
        <f t="shared" ref="J149:L149" si="61">J135+J148</f>
        <v>1134.81</v>
      </c>
      <c r="K149" s="32"/>
      <c r="L149" s="32">
        <f t="shared" si="61"/>
        <v>164</v>
      </c>
    </row>
    <row r="150" spans="1:12" ht="38.2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81</v>
      </c>
      <c r="F150" s="40">
        <v>360</v>
      </c>
      <c r="G150" s="40">
        <v>11.69</v>
      </c>
      <c r="H150" s="40">
        <v>13.63</v>
      </c>
      <c r="I150" s="40">
        <v>33.49</v>
      </c>
      <c r="J150" s="40">
        <v>303.17</v>
      </c>
      <c r="K150" s="41" t="s">
        <v>85</v>
      </c>
      <c r="L150" s="40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82</v>
      </c>
      <c r="F152" s="43">
        <v>200</v>
      </c>
      <c r="G152" s="43">
        <v>0</v>
      </c>
      <c r="H152" s="43">
        <v>0</v>
      </c>
      <c r="I152" s="43">
        <v>24.76</v>
      </c>
      <c r="J152" s="43">
        <v>94.2</v>
      </c>
      <c r="K152" s="44">
        <v>868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50</v>
      </c>
      <c r="F153" s="43">
        <v>50</v>
      </c>
      <c r="G153" s="43">
        <v>0.4</v>
      </c>
      <c r="H153" s="43">
        <v>0.01</v>
      </c>
      <c r="I153" s="43">
        <v>2.4900000000000002</v>
      </c>
      <c r="J153" s="43">
        <v>94.2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>
        <v>89</v>
      </c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610</v>
      </c>
      <c r="G160" s="19">
        <f t="shared" ref="G160:J160" si="62">SUM(G150:G159)</f>
        <v>12.09</v>
      </c>
      <c r="H160" s="19">
        <f t="shared" si="62"/>
        <v>13.64</v>
      </c>
      <c r="I160" s="19">
        <f t="shared" si="62"/>
        <v>60.74</v>
      </c>
      <c r="J160" s="19">
        <f t="shared" si="62"/>
        <v>491.57</v>
      </c>
      <c r="K160" s="25"/>
      <c r="L160" s="19">
        <f t="shared" ref="L160" si="63">SUM(L150:L159)</f>
        <v>89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25.5" x14ac:dyDescent="0.25">
      <c r="A162" s="14"/>
      <c r="B162" s="15"/>
      <c r="C162" s="11"/>
      <c r="D162" s="7" t="s">
        <v>27</v>
      </c>
      <c r="E162" s="42" t="s">
        <v>83</v>
      </c>
      <c r="F162" s="43">
        <v>250</v>
      </c>
      <c r="G162" s="43">
        <v>1.75</v>
      </c>
      <c r="H162" s="43">
        <v>4.8899999999999997</v>
      </c>
      <c r="I162" s="43">
        <v>8.49</v>
      </c>
      <c r="J162" s="43">
        <v>84.75</v>
      </c>
      <c r="K162" s="44">
        <v>187</v>
      </c>
      <c r="L162" s="43"/>
    </row>
    <row r="163" spans="1:12" ht="15" x14ac:dyDescent="0.25">
      <c r="A163" s="14"/>
      <c r="B163" s="15"/>
      <c r="C163" s="11"/>
      <c r="D163" s="7" t="s">
        <v>28</v>
      </c>
      <c r="E163" s="42" t="s">
        <v>84</v>
      </c>
      <c r="F163" s="43">
        <v>250</v>
      </c>
      <c r="G163" s="43">
        <v>20.3</v>
      </c>
      <c r="H163" s="43">
        <v>17</v>
      </c>
      <c r="I163" s="43">
        <v>35.69</v>
      </c>
      <c r="J163" s="43">
        <v>377</v>
      </c>
      <c r="K163" s="44">
        <v>321</v>
      </c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 t="s">
        <v>65</v>
      </c>
      <c r="F165" s="43">
        <v>200</v>
      </c>
      <c r="G165" s="43">
        <v>0.02</v>
      </c>
      <c r="H165" s="43">
        <v>0</v>
      </c>
      <c r="I165" s="43">
        <v>14</v>
      </c>
      <c r="J165" s="43">
        <v>28</v>
      </c>
      <c r="K165" s="44">
        <v>943</v>
      </c>
      <c r="L165" s="43"/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 t="s">
        <v>50</v>
      </c>
      <c r="F167" s="43">
        <v>50</v>
      </c>
      <c r="G167" s="43">
        <v>0.4</v>
      </c>
      <c r="H167" s="43">
        <v>0.01</v>
      </c>
      <c r="I167" s="43">
        <v>2.4900000000000002</v>
      </c>
      <c r="J167" s="43">
        <v>94.2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>
        <v>75</v>
      </c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750</v>
      </c>
      <c r="G173" s="19">
        <f t="shared" ref="G173:J173" si="64">SUM(G161:G172)</f>
        <v>22.47</v>
      </c>
      <c r="H173" s="19">
        <f t="shared" si="64"/>
        <v>21.900000000000002</v>
      </c>
      <c r="I173" s="19">
        <f t="shared" si="64"/>
        <v>60.67</v>
      </c>
      <c r="J173" s="19">
        <f t="shared" si="64"/>
        <v>583.95000000000005</v>
      </c>
      <c r="K173" s="25"/>
      <c r="L173" s="19">
        <f t="shared" ref="L173" si="65">SUM(L161:L172)</f>
        <v>75</v>
      </c>
    </row>
    <row r="174" spans="1:12" ht="15" x14ac:dyDescent="0.2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1360</v>
      </c>
      <c r="G174" s="32">
        <f t="shared" ref="G174" si="66">G160+G173</f>
        <v>34.56</v>
      </c>
      <c r="H174" s="32">
        <f t="shared" ref="H174" si="67">H160+H173</f>
        <v>35.540000000000006</v>
      </c>
      <c r="I174" s="32">
        <f t="shared" ref="I174" si="68">I160+I173</f>
        <v>121.41</v>
      </c>
      <c r="J174" s="32">
        <f t="shared" ref="J174:L174" si="69">J160+J173</f>
        <v>1075.52</v>
      </c>
      <c r="K174" s="32"/>
      <c r="L174" s="32">
        <f t="shared" si="69"/>
        <v>164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86</v>
      </c>
      <c r="F175" s="40">
        <v>160</v>
      </c>
      <c r="G175" s="40">
        <v>6.6</v>
      </c>
      <c r="H175" s="40">
        <v>5.72</v>
      </c>
      <c r="I175" s="40">
        <v>37.880000000000003</v>
      </c>
      <c r="J175" s="40">
        <v>229.5</v>
      </c>
      <c r="K175" s="41">
        <v>168</v>
      </c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58</v>
      </c>
      <c r="F177" s="43">
        <v>200</v>
      </c>
      <c r="G177" s="43">
        <v>1.4</v>
      </c>
      <c r="H177" s="43">
        <v>2</v>
      </c>
      <c r="I177" s="43">
        <v>22.4</v>
      </c>
      <c r="J177" s="43">
        <v>116</v>
      </c>
      <c r="K177" s="44">
        <v>951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 t="s">
        <v>87</v>
      </c>
      <c r="F178" s="43">
        <v>75</v>
      </c>
      <c r="G178" s="43">
        <v>0.4</v>
      </c>
      <c r="H178" s="43">
        <v>0.01</v>
      </c>
      <c r="I178" s="43">
        <v>2.4900000000000002</v>
      </c>
      <c r="J178" s="43">
        <v>12.2</v>
      </c>
      <c r="K178" s="44">
        <v>3</v>
      </c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>
        <v>89</v>
      </c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435</v>
      </c>
      <c r="G184" s="19">
        <f t="shared" ref="G184:J184" si="70">SUM(G175:G183)</f>
        <v>8.4</v>
      </c>
      <c r="H184" s="19">
        <f t="shared" si="70"/>
        <v>7.7299999999999995</v>
      </c>
      <c r="I184" s="19">
        <f t="shared" si="70"/>
        <v>62.77</v>
      </c>
      <c r="J184" s="19">
        <f t="shared" si="70"/>
        <v>357.7</v>
      </c>
      <c r="K184" s="25"/>
      <c r="L184" s="19">
        <f t="shared" ref="L184" si="71">SUM(L175:L183)</f>
        <v>89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/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89</v>
      </c>
      <c r="F187" s="43">
        <v>250</v>
      </c>
      <c r="G187" s="43">
        <v>17.21</v>
      </c>
      <c r="H187" s="43">
        <v>4.67</v>
      </c>
      <c r="I187" s="43">
        <v>13.72</v>
      </c>
      <c r="J187" s="43">
        <v>165.63</v>
      </c>
      <c r="K187" s="44">
        <v>436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868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0.4</v>
      </c>
      <c r="H191" s="43">
        <v>0.01</v>
      </c>
      <c r="I191" s="43">
        <v>2.4900000000000002</v>
      </c>
      <c r="J191" s="43">
        <v>94.2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>
        <v>75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750</v>
      </c>
      <c r="G196" s="19">
        <f t="shared" ref="G196:J196" si="72">SUM(G185:G195)</f>
        <v>26.419999999999998</v>
      </c>
      <c r="H196" s="19">
        <f t="shared" si="72"/>
        <v>13.08</v>
      </c>
      <c r="I196" s="19">
        <f t="shared" si="72"/>
        <v>44.550000000000004</v>
      </c>
      <c r="J196" s="19">
        <f t="shared" si="72"/>
        <v>455.08</v>
      </c>
      <c r="K196" s="25"/>
      <c r="L196" s="19">
        <f t="shared" ref="L196" si="73">SUM(L185:L195)</f>
        <v>75</v>
      </c>
    </row>
    <row r="197" spans="1:12" ht="15" x14ac:dyDescent="0.2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1185</v>
      </c>
      <c r="G197" s="32">
        <f t="shared" ref="G197" si="74">G184+G196</f>
        <v>34.82</v>
      </c>
      <c r="H197" s="32">
        <f t="shared" ref="H197" si="75">H184+H196</f>
        <v>20.81</v>
      </c>
      <c r="I197" s="32">
        <f t="shared" ref="I197" si="76">I184+I196</f>
        <v>107.32000000000001</v>
      </c>
      <c r="J197" s="32">
        <f t="shared" ref="J197:L197" si="77">J184+J196</f>
        <v>812.78</v>
      </c>
      <c r="K197" s="32"/>
      <c r="L197" s="32">
        <f t="shared" si="77"/>
        <v>164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90</v>
      </c>
      <c r="F198" s="40"/>
      <c r="G198" s="40">
        <v>19.46</v>
      </c>
      <c r="H198" s="40">
        <v>9.4</v>
      </c>
      <c r="I198" s="40">
        <v>25.72</v>
      </c>
      <c r="J198" s="40">
        <v>265.69</v>
      </c>
      <c r="K198" s="41" t="s">
        <v>92</v>
      </c>
      <c r="L198" s="40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91</v>
      </c>
      <c r="F200" s="43">
        <v>200</v>
      </c>
      <c r="G200" s="43">
        <v>0.2</v>
      </c>
      <c r="H200" s="43">
        <v>0</v>
      </c>
      <c r="I200" s="43">
        <v>14</v>
      </c>
      <c r="J200" s="43">
        <v>28</v>
      </c>
      <c r="K200" s="44">
        <v>943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50</v>
      </c>
      <c r="F201" s="43">
        <v>50</v>
      </c>
      <c r="G201" s="43">
        <v>0.4</v>
      </c>
      <c r="H201" s="43">
        <v>0.01</v>
      </c>
      <c r="I201" s="43">
        <v>2.4900000000000002</v>
      </c>
      <c r="J201" s="43">
        <v>94.2</v>
      </c>
      <c r="K201" s="44">
        <v>943</v>
      </c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>
        <v>89</v>
      </c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250</v>
      </c>
      <c r="G207" s="19">
        <f t="shared" ref="G207:J207" si="78">SUM(G198:G206)</f>
        <v>20.059999999999999</v>
      </c>
      <c r="H207" s="19">
        <f t="shared" si="78"/>
        <v>9.41</v>
      </c>
      <c r="I207" s="19">
        <f t="shared" si="78"/>
        <v>42.21</v>
      </c>
      <c r="J207" s="19">
        <f t="shared" si="78"/>
        <v>387.89</v>
      </c>
      <c r="K207" s="25"/>
      <c r="L207" s="19">
        <f t="shared" ref="L207" si="79">SUM(L198:L206)</f>
        <v>89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25.5" x14ac:dyDescent="0.25">
      <c r="A209" s="23"/>
      <c r="B209" s="15"/>
      <c r="C209" s="11"/>
      <c r="D209" s="7" t="s">
        <v>27</v>
      </c>
      <c r="E209" s="42" t="s">
        <v>93</v>
      </c>
      <c r="F209" s="43">
        <v>250</v>
      </c>
      <c r="G209" s="43">
        <v>1.81</v>
      </c>
      <c r="H209" s="43">
        <v>4.91</v>
      </c>
      <c r="I209" s="43">
        <v>125.25</v>
      </c>
      <c r="J209" s="43">
        <v>102.5</v>
      </c>
      <c r="K209" s="44">
        <v>170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94</v>
      </c>
      <c r="F210" s="43">
        <v>150</v>
      </c>
      <c r="G210" s="43">
        <v>7.85</v>
      </c>
      <c r="H210" s="43">
        <v>5.78</v>
      </c>
      <c r="I210" s="43">
        <v>7.85</v>
      </c>
      <c r="J210" s="43">
        <v>114.38</v>
      </c>
      <c r="K210" s="44">
        <v>304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 t="s">
        <v>69</v>
      </c>
      <c r="F212" s="43">
        <v>200</v>
      </c>
      <c r="G212" s="43">
        <v>0</v>
      </c>
      <c r="H212" s="43">
        <v>0</v>
      </c>
      <c r="I212" s="43">
        <v>24.76</v>
      </c>
      <c r="J212" s="43">
        <v>94.2</v>
      </c>
      <c r="K212" s="44">
        <v>882</v>
      </c>
      <c r="L212" s="43"/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 t="s">
        <v>50</v>
      </c>
      <c r="F214" s="43">
        <v>50</v>
      </c>
      <c r="G214" s="43">
        <v>0.4</v>
      </c>
      <c r="H214" s="43">
        <v>0.01</v>
      </c>
      <c r="I214" s="43">
        <v>2.4900000000000002</v>
      </c>
      <c r="J214" s="43">
        <v>94.2</v>
      </c>
      <c r="K214" s="44">
        <v>943</v>
      </c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>
        <v>75</v>
      </c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650</v>
      </c>
      <c r="G220" s="19">
        <f t="shared" ref="G220:J220" si="80">SUM(G208:G219)</f>
        <v>10.06</v>
      </c>
      <c r="H220" s="19">
        <f t="shared" si="80"/>
        <v>10.700000000000001</v>
      </c>
      <c r="I220" s="19">
        <f t="shared" si="80"/>
        <v>160.35</v>
      </c>
      <c r="J220" s="19">
        <f t="shared" si="80"/>
        <v>405.28</v>
      </c>
      <c r="K220" s="25"/>
      <c r="L220" s="19">
        <f t="shared" ref="L220" si="81">SUM(L208:L219)</f>
        <v>75</v>
      </c>
    </row>
    <row r="221" spans="1:12" ht="15" x14ac:dyDescent="0.2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900</v>
      </c>
      <c r="G221" s="32">
        <f t="shared" ref="G221" si="82">G207+G220</f>
        <v>30.119999999999997</v>
      </c>
      <c r="H221" s="32">
        <f t="shared" ref="H221" si="83">H207+H220</f>
        <v>20.11</v>
      </c>
      <c r="I221" s="32">
        <f t="shared" ref="I221" si="84">I207+I220</f>
        <v>202.56</v>
      </c>
      <c r="J221" s="32">
        <f t="shared" ref="J221:L221" si="85">J207+J220</f>
        <v>793.17</v>
      </c>
      <c r="K221" s="32"/>
      <c r="L221" s="32">
        <f t="shared" si="85"/>
        <v>164</v>
      </c>
    </row>
    <row r="222" spans="1:12" ht="25.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95</v>
      </c>
      <c r="F222" s="40">
        <v>260</v>
      </c>
      <c r="G222" s="40">
        <v>15.24</v>
      </c>
      <c r="H222" s="40">
        <v>11.39</v>
      </c>
      <c r="I222" s="40">
        <v>43.69</v>
      </c>
      <c r="J222" s="40">
        <v>344.83</v>
      </c>
      <c r="K222" s="41" t="s">
        <v>99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73</v>
      </c>
      <c r="F224" s="43">
        <v>200</v>
      </c>
      <c r="G224" s="43">
        <v>0</v>
      </c>
      <c r="H224" s="43">
        <v>0</v>
      </c>
      <c r="I224" s="43">
        <v>24.76</v>
      </c>
      <c r="J224" s="43">
        <v>94.2</v>
      </c>
      <c r="K224" s="44"/>
      <c r="L224" s="43"/>
    </row>
    <row r="225" spans="1:12" ht="15" x14ac:dyDescent="0.25">
      <c r="A225" s="23"/>
      <c r="B225" s="15"/>
      <c r="C225" s="11"/>
      <c r="D225" s="7" t="s">
        <v>23</v>
      </c>
      <c r="E225" s="42" t="s">
        <v>50</v>
      </c>
      <c r="F225" s="43">
        <v>50</v>
      </c>
      <c r="G225" s="43">
        <v>0.4</v>
      </c>
      <c r="H225" s="43">
        <v>0.01</v>
      </c>
      <c r="I225" s="43">
        <v>2.4900000000000002</v>
      </c>
      <c r="J225" s="43">
        <v>94.2</v>
      </c>
      <c r="K225" s="44">
        <v>943</v>
      </c>
      <c r="L225" s="43"/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89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510</v>
      </c>
      <c r="G231" s="19">
        <f t="shared" ref="G231:J231" si="86">SUM(G222:G230)</f>
        <v>15.64</v>
      </c>
      <c r="H231" s="19">
        <f t="shared" si="86"/>
        <v>11.4</v>
      </c>
      <c r="I231" s="19">
        <f t="shared" si="86"/>
        <v>70.94</v>
      </c>
      <c r="J231" s="19">
        <f t="shared" si="86"/>
        <v>533.23</v>
      </c>
      <c r="K231" s="25"/>
      <c r="L231" s="19">
        <f t="shared" ref="L231" si="87">SUM(L222:L230)</f>
        <v>89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96</v>
      </c>
      <c r="F232" s="43">
        <v>100</v>
      </c>
      <c r="G232" s="43">
        <v>1.73</v>
      </c>
      <c r="H232" s="43">
        <v>3.71</v>
      </c>
      <c r="I232" s="43">
        <v>4.82</v>
      </c>
      <c r="J232" s="43">
        <v>59.58</v>
      </c>
      <c r="K232" s="44">
        <v>43</v>
      </c>
      <c r="L232" s="43"/>
    </row>
    <row r="233" spans="1:12" ht="25.5" x14ac:dyDescent="0.25">
      <c r="A233" s="23"/>
      <c r="B233" s="15"/>
      <c r="C233" s="11"/>
      <c r="D233" s="7" t="s">
        <v>27</v>
      </c>
      <c r="E233" s="42" t="s">
        <v>97</v>
      </c>
      <c r="F233" s="43">
        <v>250</v>
      </c>
      <c r="G233" s="43">
        <v>2.68</v>
      </c>
      <c r="H233" s="43">
        <v>2.14</v>
      </c>
      <c r="I233" s="43">
        <v>2.2400000000000002</v>
      </c>
      <c r="J233" s="43">
        <v>83.6</v>
      </c>
      <c r="K233" s="44">
        <v>206</v>
      </c>
      <c r="L233" s="43"/>
    </row>
    <row r="234" spans="1:12" ht="15" x14ac:dyDescent="0.25">
      <c r="A234" s="23"/>
      <c r="B234" s="15"/>
      <c r="C234" s="11"/>
      <c r="D234" s="7" t="s">
        <v>28</v>
      </c>
      <c r="E234" s="42" t="s">
        <v>47</v>
      </c>
      <c r="F234" s="43">
        <v>50</v>
      </c>
      <c r="G234" s="43">
        <v>7.78</v>
      </c>
      <c r="H234" s="43">
        <v>5.78</v>
      </c>
      <c r="I234" s="43">
        <v>7.85</v>
      </c>
      <c r="J234" s="43">
        <v>114.38</v>
      </c>
      <c r="K234" s="44">
        <v>608</v>
      </c>
      <c r="L234" s="43"/>
    </row>
    <row r="235" spans="1:12" ht="15" x14ac:dyDescent="0.25">
      <c r="A235" s="23"/>
      <c r="B235" s="15"/>
      <c r="C235" s="11"/>
      <c r="D235" s="7" t="s">
        <v>29</v>
      </c>
      <c r="E235" s="42" t="s">
        <v>62</v>
      </c>
      <c r="F235" s="43">
        <v>160</v>
      </c>
      <c r="G235" s="43">
        <v>5.52</v>
      </c>
      <c r="H235" s="43">
        <v>4.5199999999999996</v>
      </c>
      <c r="I235" s="43">
        <v>26.45</v>
      </c>
      <c r="J235" s="43">
        <v>168.45</v>
      </c>
      <c r="K235" s="44">
        <v>694</v>
      </c>
      <c r="L235" s="43"/>
    </row>
    <row r="236" spans="1:12" ht="15" x14ac:dyDescent="0.25">
      <c r="A236" s="23"/>
      <c r="B236" s="15"/>
      <c r="C236" s="11"/>
      <c r="D236" s="7" t="s">
        <v>30</v>
      </c>
      <c r="E236" s="42" t="s">
        <v>98</v>
      </c>
      <c r="F236" s="43">
        <v>200</v>
      </c>
      <c r="G236" s="43">
        <v>0.2</v>
      </c>
      <c r="H236" s="43">
        <v>0</v>
      </c>
      <c r="I236" s="43">
        <v>14</v>
      </c>
      <c r="J236" s="43">
        <v>28</v>
      </c>
      <c r="K236" s="44">
        <v>943</v>
      </c>
      <c r="L236" s="43"/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 t="s">
        <v>50</v>
      </c>
      <c r="F238" s="43">
        <v>50</v>
      </c>
      <c r="G238" s="43">
        <v>0.4</v>
      </c>
      <c r="H238" s="43">
        <v>0.01</v>
      </c>
      <c r="I238" s="43">
        <v>2.4900000000000002</v>
      </c>
      <c r="J238" s="43">
        <v>94.2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75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810</v>
      </c>
      <c r="G243" s="19">
        <f t="shared" ref="G243:J243" si="88">SUM(G232:G242)</f>
        <v>18.309999999999999</v>
      </c>
      <c r="H243" s="19">
        <f t="shared" si="88"/>
        <v>16.16</v>
      </c>
      <c r="I243" s="19">
        <f t="shared" si="88"/>
        <v>57.85</v>
      </c>
      <c r="J243" s="19">
        <f t="shared" si="88"/>
        <v>548.21</v>
      </c>
      <c r="K243" s="25"/>
      <c r="L243" s="19">
        <f t="shared" ref="L243" si="89">SUM(L232:L242)</f>
        <v>75</v>
      </c>
    </row>
    <row r="244" spans="1:12" ht="15.75" thickBot="1" x14ac:dyDescent="0.25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1320</v>
      </c>
      <c r="G244" s="32">
        <f t="shared" ref="G244" si="90">G231+G243</f>
        <v>33.950000000000003</v>
      </c>
      <c r="H244" s="32">
        <f t="shared" ref="H244" si="91">H231+H243</f>
        <v>27.560000000000002</v>
      </c>
      <c r="I244" s="32">
        <f t="shared" ref="I244" si="92">I231+I243</f>
        <v>128.79</v>
      </c>
      <c r="J244" s="32">
        <f t="shared" ref="J244:L244" si="93">J231+J243</f>
        <v>1081.44</v>
      </c>
      <c r="K244" s="32"/>
      <c r="L244" s="32">
        <f t="shared" si="93"/>
        <v>164</v>
      </c>
    </row>
    <row r="245" spans="1:12" ht="25.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100</v>
      </c>
      <c r="F245" s="40">
        <v>240</v>
      </c>
      <c r="G245" s="40">
        <v>7.46</v>
      </c>
      <c r="H245" s="40">
        <v>5.61</v>
      </c>
      <c r="I245" s="40">
        <v>35.840000000000003</v>
      </c>
      <c r="J245" s="40">
        <v>230.45</v>
      </c>
      <c r="K245" s="41"/>
      <c r="L245" s="40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77</v>
      </c>
      <c r="F247" s="43">
        <v>200</v>
      </c>
      <c r="G247" s="43">
        <v>0.2</v>
      </c>
      <c r="H247" s="43">
        <v>0</v>
      </c>
      <c r="I247" s="43">
        <v>14</v>
      </c>
      <c r="J247" s="43">
        <v>28</v>
      </c>
      <c r="K247" s="44">
        <v>943</v>
      </c>
      <c r="L247" s="43"/>
    </row>
    <row r="248" spans="1:12" ht="15" x14ac:dyDescent="0.25">
      <c r="A248" s="23"/>
      <c r="B248" s="15"/>
      <c r="C248" s="11"/>
      <c r="D248" s="7" t="s">
        <v>23</v>
      </c>
      <c r="E248" s="42" t="s">
        <v>50</v>
      </c>
      <c r="F248" s="43">
        <v>50</v>
      </c>
      <c r="G248" s="43">
        <v>0.4</v>
      </c>
      <c r="H248" s="43">
        <v>0.01</v>
      </c>
      <c r="I248" s="43">
        <v>2.4900000000000002</v>
      </c>
      <c r="J248" s="43">
        <v>94.2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>
        <v>89</v>
      </c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490</v>
      </c>
      <c r="G254" s="19">
        <f>SUM(G245:G253)</f>
        <v>8.06</v>
      </c>
      <c r="H254" s="19">
        <f>SUM(H245:H253)</f>
        <v>5.62</v>
      </c>
      <c r="I254" s="19">
        <f>SUM(I245:I253)</f>
        <v>52.330000000000005</v>
      </c>
      <c r="J254" s="19">
        <f>SUM(J245:J253)</f>
        <v>352.65</v>
      </c>
      <c r="K254" s="25"/>
      <c r="L254" s="19">
        <f t="shared" ref="L254" si="94">SUM(L245:L253)</f>
        <v>89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25.5" x14ac:dyDescent="0.25">
      <c r="A256" s="23"/>
      <c r="B256" s="15"/>
      <c r="C256" s="11"/>
      <c r="D256" s="7" t="s">
        <v>27</v>
      </c>
      <c r="E256" s="42" t="s">
        <v>101</v>
      </c>
      <c r="F256" s="43">
        <v>250</v>
      </c>
      <c r="G256" s="43">
        <v>2.69</v>
      </c>
      <c r="H256" s="43">
        <v>2.84</v>
      </c>
      <c r="I256" s="43">
        <v>17.14</v>
      </c>
      <c r="J256" s="43">
        <v>104.75</v>
      </c>
      <c r="K256" s="44">
        <v>208</v>
      </c>
      <c r="L256" s="43"/>
    </row>
    <row r="257" spans="1:12" ht="15" x14ac:dyDescent="0.25">
      <c r="A257" s="23"/>
      <c r="B257" s="15"/>
      <c r="C257" s="11"/>
      <c r="D257" s="7" t="s">
        <v>28</v>
      </c>
      <c r="E257" s="42" t="s">
        <v>102</v>
      </c>
      <c r="F257" s="43">
        <v>75</v>
      </c>
      <c r="G257" s="43">
        <v>15.54</v>
      </c>
      <c r="H257" s="43">
        <v>0.95</v>
      </c>
      <c r="I257" s="43">
        <v>0.25</v>
      </c>
      <c r="J257" s="43">
        <v>72</v>
      </c>
      <c r="K257" s="44">
        <v>245</v>
      </c>
      <c r="L257" s="43"/>
    </row>
    <row r="258" spans="1:12" ht="15" x14ac:dyDescent="0.25">
      <c r="A258" s="23"/>
      <c r="B258" s="15"/>
      <c r="C258" s="11"/>
      <c r="D258" s="7" t="s">
        <v>29</v>
      </c>
      <c r="E258" s="42" t="s">
        <v>62</v>
      </c>
      <c r="F258" s="43">
        <v>160</v>
      </c>
      <c r="G258" s="43">
        <v>3.06</v>
      </c>
      <c r="H258" s="43">
        <v>4.8</v>
      </c>
      <c r="I258" s="43">
        <v>20.45</v>
      </c>
      <c r="J258" s="43">
        <v>137.25</v>
      </c>
      <c r="K258" s="44">
        <v>694</v>
      </c>
      <c r="L258" s="43"/>
    </row>
    <row r="259" spans="1:12" ht="15" x14ac:dyDescent="0.25">
      <c r="A259" s="23"/>
      <c r="B259" s="15"/>
      <c r="C259" s="11"/>
      <c r="D259" s="7" t="s">
        <v>30</v>
      </c>
      <c r="E259" s="42" t="s">
        <v>73</v>
      </c>
      <c r="F259" s="43">
        <v>200</v>
      </c>
      <c r="G259" s="43">
        <v>0</v>
      </c>
      <c r="H259" s="43">
        <v>0</v>
      </c>
      <c r="I259" s="43">
        <v>24.76</v>
      </c>
      <c r="J259" s="43">
        <v>94.2</v>
      </c>
      <c r="K259" s="44">
        <v>868</v>
      </c>
      <c r="L259" s="43"/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 t="s">
        <v>50</v>
      </c>
      <c r="F261" s="43">
        <v>50</v>
      </c>
      <c r="G261" s="43">
        <v>0.4</v>
      </c>
      <c r="H261" s="43">
        <v>0</v>
      </c>
      <c r="I261" s="43">
        <v>2.4900000000000002</v>
      </c>
      <c r="J261" s="43">
        <v>94.2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75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735</v>
      </c>
      <c r="G267" s="19">
        <f t="shared" ref="G267:J267" si="95">SUM(G255:G266)</f>
        <v>21.689999999999998</v>
      </c>
      <c r="H267" s="19">
        <f t="shared" si="95"/>
        <v>8.59</v>
      </c>
      <c r="I267" s="19">
        <f t="shared" si="95"/>
        <v>65.09</v>
      </c>
      <c r="J267" s="19">
        <f t="shared" si="95"/>
        <v>502.4</v>
      </c>
      <c r="K267" s="25"/>
      <c r="L267" s="19">
        <f t="shared" ref="L267" si="96">SUM(L255:L266)</f>
        <v>75</v>
      </c>
    </row>
    <row r="268" spans="1:12" ht="15.75" thickBot="1" x14ac:dyDescent="0.25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1225</v>
      </c>
      <c r="G268" s="32">
        <f t="shared" ref="G268:J268" si="97">G254+G267</f>
        <v>29.75</v>
      </c>
      <c r="H268" s="32">
        <f t="shared" si="97"/>
        <v>14.21</v>
      </c>
      <c r="I268" s="32">
        <f t="shared" si="97"/>
        <v>117.42000000000002</v>
      </c>
      <c r="J268" s="32">
        <f t="shared" si="97"/>
        <v>855.05</v>
      </c>
      <c r="K268" s="32"/>
      <c r="L268" s="32">
        <f t="shared" ref="L268" si="98">L254+L267</f>
        <v>164</v>
      </c>
    </row>
    <row r="269" spans="1:12" ht="25.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103</v>
      </c>
      <c r="F269" s="40">
        <v>320</v>
      </c>
      <c r="G269" s="40">
        <v>20.95</v>
      </c>
      <c r="H269" s="40">
        <v>13.18</v>
      </c>
      <c r="I269" s="40">
        <v>37</v>
      </c>
      <c r="J269" s="40">
        <v>350.64</v>
      </c>
      <c r="K269" s="41" t="s">
        <v>107</v>
      </c>
      <c r="L269" s="40"/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 t="s">
        <v>104</v>
      </c>
      <c r="F271" s="43">
        <v>200</v>
      </c>
      <c r="G271" s="43">
        <v>0.2</v>
      </c>
      <c r="H271" s="43">
        <v>0</v>
      </c>
      <c r="I271" s="43">
        <v>14</v>
      </c>
      <c r="J271" s="43">
        <v>28</v>
      </c>
      <c r="K271" s="44">
        <v>868</v>
      </c>
      <c r="L271" s="43"/>
    </row>
    <row r="272" spans="1:12" ht="15" x14ac:dyDescent="0.25">
      <c r="A272" s="14"/>
      <c r="B272" s="15"/>
      <c r="C272" s="11"/>
      <c r="D272" s="7" t="s">
        <v>23</v>
      </c>
      <c r="E272" s="42" t="s">
        <v>50</v>
      </c>
      <c r="F272" s="43">
        <v>50</v>
      </c>
      <c r="G272" s="43">
        <v>0.4</v>
      </c>
      <c r="H272" s="43">
        <v>0</v>
      </c>
      <c r="I272" s="43">
        <v>2.4900000000000002</v>
      </c>
      <c r="J272" s="43">
        <v>94.2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>
        <v>89</v>
      </c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570</v>
      </c>
      <c r="G279" s="19">
        <f t="shared" ref="G279:J279" si="99">SUM(G269:G278)</f>
        <v>21.549999999999997</v>
      </c>
      <c r="H279" s="19">
        <f t="shared" si="99"/>
        <v>13.18</v>
      </c>
      <c r="I279" s="19">
        <f t="shared" si="99"/>
        <v>53.49</v>
      </c>
      <c r="J279" s="19">
        <f t="shared" si="99"/>
        <v>472.84</v>
      </c>
      <c r="K279" s="25"/>
      <c r="L279" s="19">
        <f t="shared" ref="L279" si="100">SUM(L269:L278)</f>
        <v>89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 t="s">
        <v>105</v>
      </c>
      <c r="F281" s="43">
        <v>250</v>
      </c>
      <c r="G281" s="43">
        <v>1.75</v>
      </c>
      <c r="H281" s="43">
        <v>4.8899999999999997</v>
      </c>
      <c r="I281" s="43">
        <v>8.49</v>
      </c>
      <c r="J281" s="43">
        <v>84.75</v>
      </c>
      <c r="K281" s="44">
        <v>187</v>
      </c>
      <c r="L281" s="43"/>
    </row>
    <row r="282" spans="1:12" ht="15" x14ac:dyDescent="0.25">
      <c r="A282" s="14"/>
      <c r="B282" s="15"/>
      <c r="C282" s="11"/>
      <c r="D282" s="7" t="s">
        <v>28</v>
      </c>
      <c r="E282" s="42" t="s">
        <v>106</v>
      </c>
      <c r="F282" s="43">
        <v>200</v>
      </c>
      <c r="G282" s="43">
        <v>7.78</v>
      </c>
      <c r="H282" s="43">
        <v>5.78</v>
      </c>
      <c r="I282" s="43">
        <v>7.85</v>
      </c>
      <c r="J282" s="43">
        <v>114.38</v>
      </c>
      <c r="K282" s="44">
        <v>304</v>
      </c>
      <c r="L282" s="43"/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 t="s">
        <v>69</v>
      </c>
      <c r="F284" s="43">
        <v>200</v>
      </c>
      <c r="G284" s="43">
        <v>0.68</v>
      </c>
      <c r="H284" s="43">
        <v>0.28000000000000003</v>
      </c>
      <c r="I284" s="43">
        <v>86.44</v>
      </c>
      <c r="J284" s="43">
        <v>266.38</v>
      </c>
      <c r="K284" s="44">
        <v>882</v>
      </c>
      <c r="L284" s="43"/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 t="s">
        <v>50</v>
      </c>
      <c r="F286" s="43">
        <v>50</v>
      </c>
      <c r="G286" s="43">
        <v>0.4</v>
      </c>
      <c r="H286" s="43">
        <v>0</v>
      </c>
      <c r="I286" s="43">
        <v>2.4900000000000002</v>
      </c>
      <c r="J286" s="43">
        <v>94.2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75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700</v>
      </c>
      <c r="G292" s="19">
        <f t="shared" ref="G292:J292" si="101">SUM(G280:G291)</f>
        <v>10.610000000000001</v>
      </c>
      <c r="H292" s="19">
        <f t="shared" si="101"/>
        <v>10.95</v>
      </c>
      <c r="I292" s="19">
        <f t="shared" si="101"/>
        <v>105.27</v>
      </c>
      <c r="J292" s="19">
        <f t="shared" si="101"/>
        <v>559.71</v>
      </c>
      <c r="K292" s="25"/>
      <c r="L292" s="19">
        <f t="shared" ref="L292" si="102">SUM(L280:L291)</f>
        <v>75</v>
      </c>
    </row>
    <row r="293" spans="1:12" ht="15.75" thickBot="1" x14ac:dyDescent="0.25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1270</v>
      </c>
      <c r="G293" s="32">
        <f t="shared" ref="G293:J293" si="103">G279+G292</f>
        <v>32.159999999999997</v>
      </c>
      <c r="H293" s="32">
        <f t="shared" si="103"/>
        <v>24.13</v>
      </c>
      <c r="I293" s="32">
        <f t="shared" si="103"/>
        <v>158.76</v>
      </c>
      <c r="J293" s="32">
        <f t="shared" si="103"/>
        <v>1032.55</v>
      </c>
      <c r="K293" s="32"/>
      <c r="L293" s="32">
        <f t="shared" ref="L293" si="104">L279+L292</f>
        <v>164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108</v>
      </c>
      <c r="F294" s="40">
        <v>160</v>
      </c>
      <c r="G294" s="40">
        <v>26.754999999999999</v>
      </c>
      <c r="H294" s="40">
        <v>20.204999999999998</v>
      </c>
      <c r="I294" s="40">
        <v>19.59</v>
      </c>
      <c r="J294" s="40">
        <v>374.86500000000001</v>
      </c>
      <c r="K294" s="41">
        <v>168</v>
      </c>
      <c r="L294" s="40"/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58</v>
      </c>
      <c r="F296" s="43">
        <v>200</v>
      </c>
      <c r="G296" s="43">
        <v>1.4</v>
      </c>
      <c r="H296" s="43">
        <v>2</v>
      </c>
      <c r="I296" s="43">
        <v>22.4</v>
      </c>
      <c r="J296" s="43">
        <v>116</v>
      </c>
      <c r="K296" s="44">
        <v>951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 t="s">
        <v>109</v>
      </c>
      <c r="F297" s="43">
        <v>50.25</v>
      </c>
      <c r="G297" s="43">
        <v>0.4</v>
      </c>
      <c r="H297" s="43">
        <v>0.01</v>
      </c>
      <c r="I297" s="43">
        <v>2.4900000000000002</v>
      </c>
      <c r="J297" s="43">
        <v>12.2</v>
      </c>
      <c r="K297" s="44">
        <v>3</v>
      </c>
      <c r="L297" s="43"/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>
        <v>89</v>
      </c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410.25</v>
      </c>
      <c r="G303" s="19">
        <f t="shared" ref="G303:J303" si="105">SUM(G294:G302)</f>
        <v>28.554999999999996</v>
      </c>
      <c r="H303" s="19">
        <f t="shared" si="105"/>
        <v>22.215</v>
      </c>
      <c r="I303" s="19">
        <f t="shared" si="105"/>
        <v>44.48</v>
      </c>
      <c r="J303" s="19">
        <f t="shared" si="105"/>
        <v>503.065</v>
      </c>
      <c r="K303" s="25"/>
      <c r="L303" s="19">
        <f t="shared" ref="L303" si="106">SUM(L294:L302)</f>
        <v>89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25.5" x14ac:dyDescent="0.25">
      <c r="A305" s="23"/>
      <c r="B305" s="15"/>
      <c r="C305" s="11"/>
      <c r="D305" s="7" t="s">
        <v>27</v>
      </c>
      <c r="E305" s="42" t="s">
        <v>110</v>
      </c>
      <c r="F305" s="43">
        <v>250</v>
      </c>
      <c r="G305" s="43">
        <v>5.49</v>
      </c>
      <c r="H305" s="43">
        <v>5.28</v>
      </c>
      <c r="I305" s="43">
        <v>16.329999999999998</v>
      </c>
      <c r="J305" s="43">
        <v>134.75</v>
      </c>
      <c r="K305" s="44">
        <v>206</v>
      </c>
      <c r="L305" s="43"/>
    </row>
    <row r="306" spans="1:12" ht="15" x14ac:dyDescent="0.25">
      <c r="A306" s="23"/>
      <c r="B306" s="15"/>
      <c r="C306" s="11"/>
      <c r="D306" s="7" t="s">
        <v>28</v>
      </c>
      <c r="E306" s="42" t="s">
        <v>111</v>
      </c>
      <c r="F306" s="43">
        <v>150</v>
      </c>
      <c r="G306" s="43">
        <v>7.78</v>
      </c>
      <c r="H306" s="43">
        <v>5.78</v>
      </c>
      <c r="I306" s="43">
        <v>7.85</v>
      </c>
      <c r="J306" s="43">
        <v>12.2</v>
      </c>
      <c r="K306" s="44">
        <v>436</v>
      </c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30</v>
      </c>
      <c r="E308" s="42" t="s">
        <v>65</v>
      </c>
      <c r="F308" s="43">
        <v>200</v>
      </c>
      <c r="G308" s="43">
        <v>0.04</v>
      </c>
      <c r="H308" s="43">
        <v>0</v>
      </c>
      <c r="I308" s="43">
        <v>24.76</v>
      </c>
      <c r="J308" s="43">
        <v>94.2</v>
      </c>
      <c r="K308" s="44">
        <v>943</v>
      </c>
      <c r="L308" s="43"/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2" t="s">
        <v>112</v>
      </c>
      <c r="F310" s="43">
        <v>50</v>
      </c>
      <c r="G310" s="43">
        <v>0.4</v>
      </c>
      <c r="H310" s="43">
        <v>0</v>
      </c>
      <c r="I310" s="43">
        <v>2.4900000000000002</v>
      </c>
      <c r="J310" s="43">
        <v>94.2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75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650</v>
      </c>
      <c r="G316" s="19">
        <f t="shared" ref="G316:J316" si="107">SUM(G304:G315)</f>
        <v>13.709999999999999</v>
      </c>
      <c r="H316" s="19">
        <f t="shared" si="107"/>
        <v>11.06</v>
      </c>
      <c r="I316" s="19">
        <f t="shared" si="107"/>
        <v>51.43</v>
      </c>
      <c r="J316" s="19">
        <f t="shared" si="107"/>
        <v>335.34999999999997</v>
      </c>
      <c r="K316" s="25"/>
      <c r="L316" s="19">
        <f t="shared" ref="L316" si="108">SUM(L304:L315)</f>
        <v>75</v>
      </c>
    </row>
    <row r="317" spans="1:12" ht="15.75" thickBot="1" x14ac:dyDescent="0.25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1060.25</v>
      </c>
      <c r="G317" s="32">
        <f t="shared" ref="G317:J317" si="109">G303+G316</f>
        <v>42.264999999999993</v>
      </c>
      <c r="H317" s="32">
        <f t="shared" si="109"/>
        <v>33.274999999999999</v>
      </c>
      <c r="I317" s="32">
        <f t="shared" si="109"/>
        <v>95.91</v>
      </c>
      <c r="J317" s="32">
        <f t="shared" si="109"/>
        <v>838.41499999999996</v>
      </c>
      <c r="K317" s="32"/>
      <c r="L317" s="32">
        <f t="shared" ref="L317" si="110">L303+L316</f>
        <v>164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113</v>
      </c>
      <c r="F318" s="40">
        <v>335</v>
      </c>
      <c r="G318" s="40">
        <v>25.79</v>
      </c>
      <c r="H318" s="40">
        <v>27.17</v>
      </c>
      <c r="I318" s="40">
        <v>64.53</v>
      </c>
      <c r="J318" s="40">
        <v>608.15</v>
      </c>
      <c r="K318" s="41" t="s">
        <v>117</v>
      </c>
      <c r="L318" s="40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 t="s">
        <v>114</v>
      </c>
      <c r="F320" s="43">
        <v>200</v>
      </c>
      <c r="G320" s="43">
        <v>0.68</v>
      </c>
      <c r="H320" s="43">
        <v>0.28000000000000003</v>
      </c>
      <c r="I320" s="43">
        <v>68.44</v>
      </c>
      <c r="J320" s="43">
        <v>266.38</v>
      </c>
      <c r="K320" s="44">
        <v>865</v>
      </c>
      <c r="L320" s="43"/>
    </row>
    <row r="321" spans="1:12" ht="15" x14ac:dyDescent="0.25">
      <c r="A321" s="23"/>
      <c r="B321" s="15"/>
      <c r="C321" s="11"/>
      <c r="D321" s="7" t="s">
        <v>23</v>
      </c>
      <c r="E321" s="42" t="s">
        <v>50</v>
      </c>
      <c r="F321" s="43">
        <v>50</v>
      </c>
      <c r="G321" s="43">
        <v>0.4</v>
      </c>
      <c r="H321" s="43">
        <v>0</v>
      </c>
      <c r="I321" s="43">
        <v>2.4900000000000002</v>
      </c>
      <c r="J321" s="43">
        <v>94.2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>
        <v>89</v>
      </c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585</v>
      </c>
      <c r="G328" s="19">
        <f t="shared" ref="G328:J328" si="111">SUM(G318:G327)</f>
        <v>26.869999999999997</v>
      </c>
      <c r="H328" s="19">
        <f t="shared" si="111"/>
        <v>27.450000000000003</v>
      </c>
      <c r="I328" s="19">
        <f t="shared" si="111"/>
        <v>135.46</v>
      </c>
      <c r="J328" s="19">
        <f t="shared" si="111"/>
        <v>968.73</v>
      </c>
      <c r="K328" s="25"/>
      <c r="L328" s="19">
        <f t="shared" ref="L328" si="112">SUM(L318:L327)</f>
        <v>89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25.5" x14ac:dyDescent="0.25">
      <c r="A330" s="23"/>
      <c r="B330" s="15"/>
      <c r="C330" s="11"/>
      <c r="D330" s="7" t="s">
        <v>27</v>
      </c>
      <c r="E330" s="42" t="s">
        <v>66</v>
      </c>
      <c r="F330" s="43">
        <v>250</v>
      </c>
      <c r="G330" s="43">
        <v>1.81</v>
      </c>
      <c r="H330" s="43">
        <v>4.91</v>
      </c>
      <c r="I330" s="43">
        <v>125.25</v>
      </c>
      <c r="J330" s="43">
        <v>102.5</v>
      </c>
      <c r="K330" s="44">
        <v>170</v>
      </c>
      <c r="L330" s="43"/>
    </row>
    <row r="331" spans="1:12" ht="15" x14ac:dyDescent="0.25">
      <c r="A331" s="23"/>
      <c r="B331" s="15"/>
      <c r="C331" s="11"/>
      <c r="D331" s="7" t="s">
        <v>28</v>
      </c>
      <c r="E331" s="42" t="s">
        <v>115</v>
      </c>
      <c r="F331" s="43">
        <v>200</v>
      </c>
      <c r="G331" s="43">
        <v>15.24</v>
      </c>
      <c r="H331" s="43">
        <v>11.39</v>
      </c>
      <c r="I331" s="43">
        <v>43.69</v>
      </c>
      <c r="J331" s="43">
        <v>344.83</v>
      </c>
      <c r="K331" s="44">
        <v>286</v>
      </c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 t="s">
        <v>116</v>
      </c>
      <c r="F333" s="43">
        <v>200</v>
      </c>
      <c r="G333" s="43">
        <v>0.02</v>
      </c>
      <c r="H333" s="43">
        <v>0</v>
      </c>
      <c r="I333" s="43">
        <v>14</v>
      </c>
      <c r="J333" s="43">
        <v>28</v>
      </c>
      <c r="K333" s="44">
        <v>859</v>
      </c>
      <c r="L333" s="43"/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 t="s">
        <v>50</v>
      </c>
      <c r="F335" s="43">
        <v>50</v>
      </c>
      <c r="G335" s="43">
        <v>0.4</v>
      </c>
      <c r="H335" s="43">
        <v>0</v>
      </c>
      <c r="I335" s="43">
        <v>2.4900000000000002</v>
      </c>
      <c r="J335" s="43">
        <v>94.2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75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700</v>
      </c>
      <c r="G341" s="19">
        <f t="shared" ref="G341:J341" si="113">SUM(G329:G340)</f>
        <v>17.47</v>
      </c>
      <c r="H341" s="19">
        <f t="shared" si="113"/>
        <v>16.3</v>
      </c>
      <c r="I341" s="19">
        <f t="shared" si="113"/>
        <v>185.43</v>
      </c>
      <c r="J341" s="19">
        <f t="shared" si="113"/>
        <v>569.53</v>
      </c>
      <c r="K341" s="25"/>
      <c r="L341" s="19">
        <f t="shared" ref="L341" si="114">SUM(L329:L340)</f>
        <v>75</v>
      </c>
    </row>
    <row r="342" spans="1:12" ht="15.75" thickBot="1" x14ac:dyDescent="0.25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1285</v>
      </c>
      <c r="G342" s="32">
        <f t="shared" ref="G342:J342" si="115">G328+G341</f>
        <v>44.339999999999996</v>
      </c>
      <c r="H342" s="32">
        <f t="shared" si="115"/>
        <v>43.75</v>
      </c>
      <c r="I342" s="32">
        <f t="shared" si="115"/>
        <v>320.89</v>
      </c>
      <c r="J342" s="32">
        <f t="shared" si="115"/>
        <v>1538.26</v>
      </c>
      <c r="K342" s="32"/>
      <c r="L342" s="32">
        <f t="shared" ref="L342" si="116">L328+L341</f>
        <v>164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118</v>
      </c>
      <c r="F343" s="40">
        <v>260</v>
      </c>
      <c r="G343" s="40">
        <v>13.81</v>
      </c>
      <c r="H343" s="40">
        <v>13.59</v>
      </c>
      <c r="I343" s="40">
        <v>20.59</v>
      </c>
      <c r="J343" s="40">
        <v>243.26</v>
      </c>
      <c r="K343" s="41">
        <v>304</v>
      </c>
      <c r="L343" s="40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 t="s">
        <v>69</v>
      </c>
      <c r="F345" s="43">
        <v>200</v>
      </c>
      <c r="G345" s="43">
        <v>0.68</v>
      </c>
      <c r="H345" s="43">
        <v>0.28000000000000003</v>
      </c>
      <c r="I345" s="43">
        <v>68.44</v>
      </c>
      <c r="J345" s="43">
        <v>266.38</v>
      </c>
      <c r="K345" s="44">
        <v>882</v>
      </c>
      <c r="L345" s="43"/>
    </row>
    <row r="346" spans="1:12" ht="15" x14ac:dyDescent="0.25">
      <c r="A346" s="23"/>
      <c r="B346" s="15"/>
      <c r="C346" s="11"/>
      <c r="D346" s="7" t="s">
        <v>23</v>
      </c>
      <c r="E346" s="42" t="s">
        <v>50</v>
      </c>
      <c r="F346" s="43">
        <v>50</v>
      </c>
      <c r="G346" s="43">
        <v>0.4</v>
      </c>
      <c r="H346" s="43">
        <v>0</v>
      </c>
      <c r="I346" s="43">
        <v>2.4900000000000002</v>
      </c>
      <c r="J346" s="43">
        <v>94.2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89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510</v>
      </c>
      <c r="G353" s="19">
        <f t="shared" ref="G353:J353" si="117">SUM(G343:G352)</f>
        <v>14.89</v>
      </c>
      <c r="H353" s="19">
        <f t="shared" si="117"/>
        <v>13.87</v>
      </c>
      <c r="I353" s="19">
        <f t="shared" si="117"/>
        <v>91.52</v>
      </c>
      <c r="J353" s="19">
        <f t="shared" si="117"/>
        <v>603.84</v>
      </c>
      <c r="K353" s="25"/>
      <c r="L353" s="19">
        <f t="shared" ref="L353" si="118">SUM(L343:L352)</f>
        <v>89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 t="s">
        <v>46</v>
      </c>
      <c r="F355" s="43">
        <v>250</v>
      </c>
      <c r="G355" s="43">
        <v>8.61</v>
      </c>
      <c r="H355" s="43">
        <v>8.14</v>
      </c>
      <c r="I355" s="43">
        <v>14.34</v>
      </c>
      <c r="J355" s="43">
        <v>167.25</v>
      </c>
      <c r="K355" s="44"/>
      <c r="L355" s="43"/>
    </row>
    <row r="356" spans="1:12" ht="15" x14ac:dyDescent="0.25">
      <c r="A356" s="23"/>
      <c r="B356" s="15"/>
      <c r="C356" s="11"/>
      <c r="D356" s="7" t="s">
        <v>28</v>
      </c>
      <c r="E356" s="42" t="s">
        <v>119</v>
      </c>
      <c r="F356" s="43">
        <v>50</v>
      </c>
      <c r="G356" s="43">
        <v>2.98</v>
      </c>
      <c r="H356" s="43">
        <v>5.19</v>
      </c>
      <c r="I356" s="43">
        <v>6.25</v>
      </c>
      <c r="J356" s="43">
        <v>83.6</v>
      </c>
      <c r="K356" s="44">
        <v>286</v>
      </c>
      <c r="L356" s="43"/>
    </row>
    <row r="357" spans="1:12" ht="25.5" x14ac:dyDescent="0.25">
      <c r="A357" s="23"/>
      <c r="B357" s="15"/>
      <c r="C357" s="11"/>
      <c r="D357" s="7" t="s">
        <v>29</v>
      </c>
      <c r="E357" s="42" t="s">
        <v>120</v>
      </c>
      <c r="F357" s="43">
        <v>160</v>
      </c>
      <c r="G357" s="43"/>
      <c r="H357" s="43"/>
      <c r="I357" s="43"/>
      <c r="J357" s="43"/>
      <c r="K357" s="44">
        <v>688</v>
      </c>
      <c r="L357" s="43"/>
    </row>
    <row r="358" spans="1:12" ht="15" x14ac:dyDescent="0.25">
      <c r="A358" s="23"/>
      <c r="B358" s="15"/>
      <c r="C358" s="11"/>
      <c r="D358" s="7" t="s">
        <v>30</v>
      </c>
      <c r="E358" s="42" t="s">
        <v>63</v>
      </c>
      <c r="F358" s="43">
        <v>200</v>
      </c>
      <c r="G358" s="43">
        <v>0.02</v>
      </c>
      <c r="H358" s="43">
        <v>0</v>
      </c>
      <c r="I358" s="43">
        <v>14</v>
      </c>
      <c r="J358" s="43">
        <v>28</v>
      </c>
      <c r="K358" s="44">
        <v>943</v>
      </c>
      <c r="L358" s="43"/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 t="s">
        <v>50</v>
      </c>
      <c r="F360" s="43">
        <v>50</v>
      </c>
      <c r="G360" s="43">
        <v>0.4</v>
      </c>
      <c r="H360" s="43">
        <v>0</v>
      </c>
      <c r="I360" s="43">
        <v>2.4900000000000002</v>
      </c>
      <c r="J360" s="43">
        <v>94.2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75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710</v>
      </c>
      <c r="G366" s="19">
        <f t="shared" ref="G366:J366" si="119">SUM(G354:G365)</f>
        <v>12.01</v>
      </c>
      <c r="H366" s="19">
        <f t="shared" si="119"/>
        <v>13.330000000000002</v>
      </c>
      <c r="I366" s="19">
        <f t="shared" si="119"/>
        <v>37.080000000000005</v>
      </c>
      <c r="J366" s="19">
        <f t="shared" si="119"/>
        <v>373.05</v>
      </c>
      <c r="K366" s="25"/>
      <c r="L366" s="19">
        <f t="shared" ref="L366" si="120">SUM(L354:L365)</f>
        <v>75</v>
      </c>
    </row>
    <row r="367" spans="1:12" ht="15.75" thickBot="1" x14ac:dyDescent="0.25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1220</v>
      </c>
      <c r="G367" s="32">
        <f t="shared" ref="G367:J367" si="121">G353+G366</f>
        <v>26.9</v>
      </c>
      <c r="H367" s="32">
        <f t="shared" si="121"/>
        <v>27.200000000000003</v>
      </c>
      <c r="I367" s="32">
        <f t="shared" si="121"/>
        <v>128.6</v>
      </c>
      <c r="J367" s="32">
        <f t="shared" si="121"/>
        <v>976.8900000000001</v>
      </c>
      <c r="K367" s="32"/>
      <c r="L367" s="32">
        <f t="shared" ref="L367" si="122">L353+L366</f>
        <v>164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121</v>
      </c>
      <c r="F368" s="40">
        <v>165</v>
      </c>
      <c r="G368" s="40">
        <v>5.52</v>
      </c>
      <c r="H368" s="40">
        <v>4.5199999999999996</v>
      </c>
      <c r="I368" s="40">
        <v>26.45</v>
      </c>
      <c r="J368" s="40">
        <v>168.45</v>
      </c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77</v>
      </c>
      <c r="F370" s="43">
        <v>200</v>
      </c>
      <c r="G370" s="43">
        <v>0.02</v>
      </c>
      <c r="H370" s="43">
        <v>0</v>
      </c>
      <c r="I370" s="43">
        <v>14</v>
      </c>
      <c r="J370" s="43">
        <v>28</v>
      </c>
      <c r="K370" s="44">
        <v>943</v>
      </c>
      <c r="L370" s="43"/>
    </row>
    <row r="371" spans="1:12" ht="15" x14ac:dyDescent="0.25">
      <c r="A371" s="23"/>
      <c r="B371" s="15"/>
      <c r="C371" s="11"/>
      <c r="D371" s="7" t="s">
        <v>23</v>
      </c>
      <c r="E371" s="42" t="s">
        <v>45</v>
      </c>
      <c r="F371" s="43">
        <v>50</v>
      </c>
      <c r="G371" s="43">
        <v>0.4</v>
      </c>
      <c r="H371" s="43">
        <v>0</v>
      </c>
      <c r="I371" s="43">
        <v>2.4900000000000002</v>
      </c>
      <c r="J371" s="43">
        <v>94.2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>
        <v>89</v>
      </c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415</v>
      </c>
      <c r="G378" s="19">
        <f>SUM(G368:G377)</f>
        <v>5.9399999999999995</v>
      </c>
      <c r="H378" s="19">
        <f t="shared" ref="H378:I378" si="123">SUM(H368:H377)</f>
        <v>4.5199999999999996</v>
      </c>
      <c r="I378" s="19">
        <f t="shared" si="123"/>
        <v>42.940000000000005</v>
      </c>
      <c r="J378" s="19">
        <f>SUM(J368:J377)</f>
        <v>290.64999999999998</v>
      </c>
      <c r="K378" s="25"/>
      <c r="L378" s="19">
        <f t="shared" ref="L378" si="124">SUM(L368:L377)</f>
        <v>89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25.5" x14ac:dyDescent="0.25">
      <c r="A380" s="23"/>
      <c r="B380" s="15"/>
      <c r="C380" s="11"/>
      <c r="D380" s="7" t="s">
        <v>27</v>
      </c>
      <c r="E380" s="42" t="s">
        <v>122</v>
      </c>
      <c r="F380" s="43">
        <v>250</v>
      </c>
      <c r="G380" s="43">
        <v>2.68</v>
      </c>
      <c r="H380" s="43">
        <v>2.14</v>
      </c>
      <c r="I380" s="43">
        <v>2.2400000000000002</v>
      </c>
      <c r="J380" s="43">
        <v>83.6</v>
      </c>
      <c r="K380" s="44">
        <v>204</v>
      </c>
      <c r="L380" s="43"/>
    </row>
    <row r="381" spans="1:12" ht="15" x14ac:dyDescent="0.25">
      <c r="A381" s="23"/>
      <c r="B381" s="15"/>
      <c r="C381" s="11"/>
      <c r="D381" s="7" t="s">
        <v>28</v>
      </c>
      <c r="E381" s="42" t="s">
        <v>47</v>
      </c>
      <c r="F381" s="43">
        <v>80</v>
      </c>
      <c r="G381" s="43">
        <v>7.78</v>
      </c>
      <c r="H381" s="43">
        <v>5.78</v>
      </c>
      <c r="I381" s="43">
        <v>7.85</v>
      </c>
      <c r="J381" s="43">
        <v>114.38</v>
      </c>
      <c r="K381" s="44">
        <v>608</v>
      </c>
      <c r="L381" s="43"/>
    </row>
    <row r="382" spans="1:12" ht="15" x14ac:dyDescent="0.25">
      <c r="A382" s="23"/>
      <c r="B382" s="15"/>
      <c r="C382" s="11"/>
      <c r="D382" s="7" t="s">
        <v>29</v>
      </c>
      <c r="E382" s="42" t="s">
        <v>62</v>
      </c>
      <c r="F382" s="43">
        <v>160</v>
      </c>
      <c r="G382" s="43">
        <v>7.46</v>
      </c>
      <c r="H382" s="43">
        <v>5.61</v>
      </c>
      <c r="I382" s="43">
        <v>35.840000000000003</v>
      </c>
      <c r="J382" s="43">
        <v>230.45</v>
      </c>
      <c r="K382" s="44">
        <v>679</v>
      </c>
      <c r="L382" s="43"/>
    </row>
    <row r="383" spans="1:12" ht="15" x14ac:dyDescent="0.25">
      <c r="A383" s="23"/>
      <c r="B383" s="15"/>
      <c r="C383" s="11"/>
      <c r="D383" s="7" t="s">
        <v>30</v>
      </c>
      <c r="E383" s="42" t="s">
        <v>65</v>
      </c>
      <c r="F383" s="43">
        <v>200</v>
      </c>
      <c r="G383" s="43">
        <v>0.68</v>
      </c>
      <c r="H383" s="43">
        <v>0.28000000000000003</v>
      </c>
      <c r="I383" s="43">
        <v>68.44</v>
      </c>
      <c r="J383" s="43">
        <v>266.38</v>
      </c>
      <c r="K383" s="44">
        <v>943</v>
      </c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 t="s">
        <v>50</v>
      </c>
      <c r="F385" s="43">
        <v>50</v>
      </c>
      <c r="G385" s="43">
        <v>0.4</v>
      </c>
      <c r="H385" s="43">
        <v>0</v>
      </c>
      <c r="I385" s="43">
        <v>2.4900000000000002</v>
      </c>
      <c r="J385" s="43">
        <v>94.2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75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740</v>
      </c>
      <c r="G391" s="19">
        <f t="shared" ref="G391:J391" si="125">SUM(G379:G390)</f>
        <v>19</v>
      </c>
      <c r="H391" s="19">
        <f t="shared" si="125"/>
        <v>13.81</v>
      </c>
      <c r="I391" s="19">
        <f t="shared" si="125"/>
        <v>116.86</v>
      </c>
      <c r="J391" s="19">
        <f t="shared" si="125"/>
        <v>789.01</v>
      </c>
      <c r="K391" s="25"/>
      <c r="L391" s="19">
        <f t="shared" ref="L391" si="126">SUM(L379:L390)</f>
        <v>75</v>
      </c>
    </row>
    <row r="392" spans="1:12" ht="15.75" thickBot="1" x14ac:dyDescent="0.25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1155</v>
      </c>
      <c r="G392" s="32">
        <f t="shared" ref="G392:J392" si="127">G378+G391</f>
        <v>24.939999999999998</v>
      </c>
      <c r="H392" s="32">
        <f t="shared" si="127"/>
        <v>18.329999999999998</v>
      </c>
      <c r="I392" s="32">
        <f t="shared" si="127"/>
        <v>159.80000000000001</v>
      </c>
      <c r="J392" s="32">
        <f t="shared" si="127"/>
        <v>1079.6599999999999</v>
      </c>
      <c r="K392" s="32"/>
      <c r="L392" s="32">
        <f t="shared" ref="L392" si="128">L378+L391</f>
        <v>164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123</v>
      </c>
      <c r="F393" s="40">
        <v>313</v>
      </c>
      <c r="G393" s="40">
        <v>11.82</v>
      </c>
      <c r="H393" s="40">
        <v>11.77</v>
      </c>
      <c r="I393" s="40">
        <v>29.55</v>
      </c>
      <c r="J393" s="40">
        <v>255.203</v>
      </c>
      <c r="K393" s="41" t="s">
        <v>71</v>
      </c>
      <c r="L393" s="40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 t="s">
        <v>124</v>
      </c>
      <c r="F395" s="43">
        <v>200</v>
      </c>
      <c r="G395" s="43">
        <v>0.68</v>
      </c>
      <c r="H395" s="43">
        <v>0.28000000000000003</v>
      </c>
      <c r="I395" s="43">
        <v>68.44</v>
      </c>
      <c r="J395" s="43">
        <v>266.38</v>
      </c>
      <c r="K395" s="44">
        <v>868</v>
      </c>
      <c r="L395" s="43"/>
    </row>
    <row r="396" spans="1:12" ht="15" x14ac:dyDescent="0.25">
      <c r="A396" s="14"/>
      <c r="B396" s="15"/>
      <c r="C396" s="11"/>
      <c r="D396" s="7" t="s">
        <v>23</v>
      </c>
      <c r="E396" s="42" t="s">
        <v>50</v>
      </c>
      <c r="F396" s="43">
        <v>50</v>
      </c>
      <c r="G396" s="43">
        <v>0.4</v>
      </c>
      <c r="H396" s="43">
        <v>0</v>
      </c>
      <c r="I396" s="43">
        <v>2.4900000000000002</v>
      </c>
      <c r="J396" s="43">
        <v>94.2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89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563</v>
      </c>
      <c r="G403" s="19">
        <f t="shared" ref="G403:J403" si="129">SUM(G393:G402)</f>
        <v>12.9</v>
      </c>
      <c r="H403" s="19">
        <f t="shared" si="129"/>
        <v>12.049999999999999</v>
      </c>
      <c r="I403" s="19">
        <f t="shared" si="129"/>
        <v>100.47999999999999</v>
      </c>
      <c r="J403" s="19">
        <f t="shared" si="129"/>
        <v>615.78300000000002</v>
      </c>
      <c r="K403" s="25"/>
      <c r="L403" s="19">
        <f t="shared" ref="L403" si="130">SUM(L393:L402)</f>
        <v>89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25.5" x14ac:dyDescent="0.25">
      <c r="A405" s="14"/>
      <c r="B405" s="15"/>
      <c r="C405" s="11"/>
      <c r="D405" s="7" t="s">
        <v>27</v>
      </c>
      <c r="E405" s="42" t="s">
        <v>125</v>
      </c>
      <c r="F405" s="43">
        <v>250</v>
      </c>
      <c r="G405" s="43">
        <v>1.75</v>
      </c>
      <c r="H405" s="43">
        <v>4.8899999999999997</v>
      </c>
      <c r="I405" s="43">
        <v>8.49</v>
      </c>
      <c r="J405" s="43">
        <v>84.75</v>
      </c>
      <c r="K405" s="44">
        <v>187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42" t="s">
        <v>106</v>
      </c>
      <c r="F406" s="43">
        <v>150</v>
      </c>
      <c r="G406" s="43">
        <v>7.78</v>
      </c>
      <c r="H406" s="43">
        <v>5.78</v>
      </c>
      <c r="I406" s="43">
        <v>7.85</v>
      </c>
      <c r="J406" s="43">
        <v>114.38</v>
      </c>
      <c r="K406" s="44">
        <v>304</v>
      </c>
      <c r="L406" s="43"/>
    </row>
    <row r="407" spans="1:12" ht="15" x14ac:dyDescent="0.25">
      <c r="A407" s="14"/>
      <c r="B407" s="15"/>
      <c r="C407" s="11"/>
      <c r="D407" s="7" t="s">
        <v>29</v>
      </c>
      <c r="E407" s="42" t="s">
        <v>69</v>
      </c>
      <c r="F407" s="43">
        <v>200</v>
      </c>
      <c r="G407" s="43">
        <v>0.68</v>
      </c>
      <c r="H407" s="43">
        <v>0.28000000000000003</v>
      </c>
      <c r="I407" s="43">
        <v>68.44</v>
      </c>
      <c r="J407" s="43">
        <v>266.38</v>
      </c>
      <c r="K407" s="44">
        <v>882</v>
      </c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 t="s">
        <v>50</v>
      </c>
      <c r="F410" s="43">
        <v>50</v>
      </c>
      <c r="G410" s="43">
        <v>0.4</v>
      </c>
      <c r="H410" s="43">
        <v>0</v>
      </c>
      <c r="I410" s="43">
        <v>2.4900000000000002</v>
      </c>
      <c r="J410" s="43">
        <v>94.2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75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650</v>
      </c>
      <c r="G416" s="19">
        <f t="shared" ref="G416:J416" si="131">SUM(G404:G415)</f>
        <v>10.610000000000001</v>
      </c>
      <c r="H416" s="19">
        <f t="shared" si="131"/>
        <v>10.95</v>
      </c>
      <c r="I416" s="19">
        <f t="shared" si="131"/>
        <v>87.27</v>
      </c>
      <c r="J416" s="19">
        <f t="shared" si="131"/>
        <v>559.71</v>
      </c>
      <c r="K416" s="25"/>
      <c r="L416" s="19">
        <f t="shared" ref="L416" si="132">SUM(L404:L415)</f>
        <v>75</v>
      </c>
    </row>
    <row r="417" spans="1:12" ht="15.75" thickBot="1" x14ac:dyDescent="0.25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1213</v>
      </c>
      <c r="G417" s="32">
        <f t="shared" ref="G417:J417" si="133">G403+G416</f>
        <v>23.51</v>
      </c>
      <c r="H417" s="32">
        <f t="shared" si="133"/>
        <v>23</v>
      </c>
      <c r="I417" s="32">
        <f t="shared" si="133"/>
        <v>187.75</v>
      </c>
      <c r="J417" s="32">
        <f t="shared" si="133"/>
        <v>1175.4929999999999</v>
      </c>
      <c r="K417" s="32"/>
      <c r="L417" s="32">
        <f t="shared" ref="L417" si="134">L403+L416</f>
        <v>164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86</v>
      </c>
      <c r="F418" s="40">
        <v>155</v>
      </c>
      <c r="G418" s="40">
        <v>6.6</v>
      </c>
      <c r="H418" s="40">
        <v>5.72</v>
      </c>
      <c r="I418" s="40">
        <v>37.880000000000003</v>
      </c>
      <c r="J418" s="40">
        <v>229.5</v>
      </c>
      <c r="K418" s="41">
        <v>168</v>
      </c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 t="s">
        <v>58</v>
      </c>
      <c r="F420" s="43">
        <v>200</v>
      </c>
      <c r="G420" s="43">
        <v>1.4</v>
      </c>
      <c r="H420" s="43">
        <v>2</v>
      </c>
      <c r="I420" s="43">
        <v>22.4</v>
      </c>
      <c r="J420" s="43">
        <v>116</v>
      </c>
      <c r="K420" s="44">
        <v>951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 t="s">
        <v>126</v>
      </c>
      <c r="F421" s="43">
        <v>75</v>
      </c>
      <c r="G421" s="43">
        <v>1.35</v>
      </c>
      <c r="H421" s="43">
        <v>6.16</v>
      </c>
      <c r="I421" s="43">
        <v>7.69</v>
      </c>
      <c r="J421" s="43">
        <v>91.6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89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430</v>
      </c>
      <c r="G426" s="19">
        <f t="shared" ref="G426:J426" si="135">SUM(G418:G425)</f>
        <v>9.35</v>
      </c>
      <c r="H426" s="19">
        <f t="shared" si="135"/>
        <v>13.879999999999999</v>
      </c>
      <c r="I426" s="19">
        <f t="shared" si="135"/>
        <v>67.97</v>
      </c>
      <c r="J426" s="19">
        <f t="shared" si="135"/>
        <v>437.1</v>
      </c>
      <c r="K426" s="25"/>
      <c r="L426" s="19">
        <f t="shared" ref="L426" si="136">SUM(L418:L425)</f>
        <v>89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 t="s">
        <v>127</v>
      </c>
      <c r="F428" s="43">
        <v>250</v>
      </c>
      <c r="G428" s="43">
        <v>1.98</v>
      </c>
      <c r="H428" s="43">
        <v>2.74</v>
      </c>
      <c r="I428" s="43">
        <v>14.58</v>
      </c>
      <c r="J428" s="43">
        <v>90.75</v>
      </c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 t="s">
        <v>128</v>
      </c>
      <c r="F429" s="43">
        <v>50</v>
      </c>
      <c r="G429" s="43">
        <v>7.78</v>
      </c>
      <c r="H429" s="43">
        <v>5.78</v>
      </c>
      <c r="I429" s="43">
        <v>7.85</v>
      </c>
      <c r="J429" s="43">
        <v>114.38</v>
      </c>
      <c r="K429" s="44">
        <v>608</v>
      </c>
      <c r="L429" s="43"/>
    </row>
    <row r="430" spans="1:12" ht="15" x14ac:dyDescent="0.25">
      <c r="A430" s="23"/>
      <c r="B430" s="15"/>
      <c r="C430" s="11"/>
      <c r="D430" s="7" t="s">
        <v>29</v>
      </c>
      <c r="E430" s="42" t="s">
        <v>55</v>
      </c>
      <c r="F430" s="43">
        <v>150</v>
      </c>
      <c r="G430" s="43">
        <v>5.52</v>
      </c>
      <c r="H430" s="43">
        <v>4.5199999999999996</v>
      </c>
      <c r="I430" s="43">
        <v>26.45</v>
      </c>
      <c r="J430" s="43">
        <v>168.45</v>
      </c>
      <c r="K430" s="44">
        <v>689</v>
      </c>
      <c r="L430" s="43"/>
    </row>
    <row r="431" spans="1:12" ht="15" x14ac:dyDescent="0.25">
      <c r="A431" s="23"/>
      <c r="B431" s="15"/>
      <c r="C431" s="11"/>
      <c r="D431" s="7" t="s">
        <v>30</v>
      </c>
      <c r="E431" s="42" t="s">
        <v>63</v>
      </c>
      <c r="F431" s="43">
        <v>200</v>
      </c>
      <c r="G431" s="43">
        <v>0.02</v>
      </c>
      <c r="H431" s="43">
        <v>0</v>
      </c>
      <c r="I431" s="43">
        <v>14</v>
      </c>
      <c r="J431" s="43">
        <v>28</v>
      </c>
      <c r="K431" s="44">
        <v>943</v>
      </c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 t="s">
        <v>50</v>
      </c>
      <c r="F433" s="43">
        <v>50</v>
      </c>
      <c r="G433" s="43">
        <v>0.4</v>
      </c>
      <c r="H433" s="43">
        <v>0</v>
      </c>
      <c r="I433" s="43">
        <v>2.4900000000000002</v>
      </c>
      <c r="J433" s="43">
        <v>94.2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75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700</v>
      </c>
      <c r="G439" s="19">
        <f t="shared" ref="G439:J439" si="137">SUM(G427:G438)</f>
        <v>15.7</v>
      </c>
      <c r="H439" s="19">
        <f t="shared" si="137"/>
        <v>13.04</v>
      </c>
      <c r="I439" s="19">
        <f t="shared" si="137"/>
        <v>65.36999999999999</v>
      </c>
      <c r="J439" s="19">
        <f t="shared" si="137"/>
        <v>495.78</v>
      </c>
      <c r="K439" s="25"/>
      <c r="L439" s="19">
        <f t="shared" ref="L439" si="138">SUM(L427:L438)</f>
        <v>75</v>
      </c>
    </row>
    <row r="440" spans="1:12" ht="15.75" thickBot="1" x14ac:dyDescent="0.25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1130</v>
      </c>
      <c r="G440" s="32">
        <f t="shared" ref="G440:J440" si="139">G426+G439</f>
        <v>25.049999999999997</v>
      </c>
      <c r="H440" s="32">
        <f t="shared" si="139"/>
        <v>26.919999999999998</v>
      </c>
      <c r="I440" s="32">
        <f t="shared" si="139"/>
        <v>133.33999999999997</v>
      </c>
      <c r="J440" s="32">
        <f t="shared" si="139"/>
        <v>932.88</v>
      </c>
      <c r="K440" s="32"/>
      <c r="L440" s="32">
        <f t="shared" ref="L440" si="140">L426+L439</f>
        <v>164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129</v>
      </c>
      <c r="F441" s="40">
        <v>260</v>
      </c>
      <c r="G441" s="40">
        <v>10.56</v>
      </c>
      <c r="H441" s="40">
        <v>12.26</v>
      </c>
      <c r="I441" s="40">
        <v>34.520000000000003</v>
      </c>
      <c r="J441" s="40">
        <v>327.60000000000002</v>
      </c>
      <c r="K441" s="41" t="s">
        <v>71</v>
      </c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65</v>
      </c>
      <c r="F443" s="43">
        <v>200</v>
      </c>
      <c r="G443" s="43">
        <v>0.4</v>
      </c>
      <c r="H443" s="43">
        <v>0</v>
      </c>
      <c r="I443" s="43">
        <v>24.76</v>
      </c>
      <c r="J443" s="43">
        <v>94.2</v>
      </c>
      <c r="K443" s="44">
        <v>868</v>
      </c>
      <c r="L443" s="43"/>
    </row>
    <row r="444" spans="1:12" ht="15" x14ac:dyDescent="0.25">
      <c r="A444" s="23"/>
      <c r="B444" s="15"/>
      <c r="C444" s="11"/>
      <c r="D444" s="7" t="s">
        <v>23</v>
      </c>
      <c r="E444" s="42" t="s">
        <v>50</v>
      </c>
      <c r="F444" s="43">
        <v>50</v>
      </c>
      <c r="G444" s="43">
        <v>0.4</v>
      </c>
      <c r="H444" s="43">
        <v>0</v>
      </c>
      <c r="I444" s="43">
        <v>2.4900000000000002</v>
      </c>
      <c r="J444" s="43">
        <v>94.2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>
        <v>89</v>
      </c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510</v>
      </c>
      <c r="G451" s="19">
        <f t="shared" ref="G451:J451" si="141">SUM(G441:G450)</f>
        <v>11.360000000000001</v>
      </c>
      <c r="H451" s="19">
        <f t="shared" si="141"/>
        <v>12.26</v>
      </c>
      <c r="I451" s="19">
        <f t="shared" si="141"/>
        <v>61.77</v>
      </c>
      <c r="J451" s="19">
        <f t="shared" si="141"/>
        <v>516</v>
      </c>
      <c r="K451" s="25"/>
      <c r="L451" s="19">
        <f t="shared" ref="L451" si="142">SUM(L441:L450)</f>
        <v>89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25.5" x14ac:dyDescent="0.25">
      <c r="A453" s="23"/>
      <c r="B453" s="15"/>
      <c r="C453" s="11"/>
      <c r="D453" s="7" t="s">
        <v>27</v>
      </c>
      <c r="E453" s="42" t="s">
        <v>130</v>
      </c>
      <c r="F453" s="43">
        <v>250</v>
      </c>
      <c r="G453" s="43">
        <v>1.81</v>
      </c>
      <c r="H453" s="43">
        <v>4.91</v>
      </c>
      <c r="I453" s="43">
        <v>125.25</v>
      </c>
      <c r="J453" s="43">
        <v>102.5</v>
      </c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 t="s">
        <v>131</v>
      </c>
      <c r="F454" s="43">
        <v>50</v>
      </c>
      <c r="G454" s="43">
        <v>7.78</v>
      </c>
      <c r="H454" s="43">
        <v>5.78</v>
      </c>
      <c r="I454" s="43">
        <v>7.85</v>
      </c>
      <c r="J454" s="43">
        <v>114.38</v>
      </c>
      <c r="K454" s="44"/>
      <c r="L454" s="43"/>
    </row>
    <row r="455" spans="1:12" ht="25.5" x14ac:dyDescent="0.25">
      <c r="A455" s="23"/>
      <c r="B455" s="15"/>
      <c r="C455" s="11"/>
      <c r="D455" s="7" t="s">
        <v>29</v>
      </c>
      <c r="E455" s="42" t="s">
        <v>120</v>
      </c>
      <c r="F455" s="43">
        <v>160</v>
      </c>
      <c r="G455" s="43">
        <v>3.06</v>
      </c>
      <c r="H455" s="43">
        <v>4.8099999999999996</v>
      </c>
      <c r="I455" s="43">
        <v>20.45</v>
      </c>
      <c r="J455" s="43">
        <v>137.25</v>
      </c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 t="s">
        <v>132</v>
      </c>
      <c r="F456" s="43">
        <v>200</v>
      </c>
      <c r="G456" s="43">
        <v>0.68</v>
      </c>
      <c r="H456" s="43">
        <v>0.28000000000000003</v>
      </c>
      <c r="I456" s="43">
        <v>68.44</v>
      </c>
      <c r="J456" s="43">
        <v>266.38</v>
      </c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 t="s">
        <v>50</v>
      </c>
      <c r="F458" s="43">
        <v>50</v>
      </c>
      <c r="G458" s="43">
        <v>0.4</v>
      </c>
      <c r="H458" s="43">
        <v>0</v>
      </c>
      <c r="I458" s="43">
        <v>2.4900000000000002</v>
      </c>
      <c r="J458" s="43">
        <v>94.2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75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710</v>
      </c>
      <c r="G464" s="19">
        <f t="shared" ref="G464:J464" si="143">SUM(G452:G463)</f>
        <v>13.73</v>
      </c>
      <c r="H464" s="19">
        <f t="shared" si="143"/>
        <v>15.78</v>
      </c>
      <c r="I464" s="19">
        <f t="shared" si="143"/>
        <v>224.48</v>
      </c>
      <c r="J464" s="19">
        <f t="shared" si="143"/>
        <v>714.71</v>
      </c>
      <c r="K464" s="25"/>
      <c r="L464" s="19">
        <f t="shared" ref="L464" si="144">SUM(L452:L463)</f>
        <v>75</v>
      </c>
    </row>
    <row r="465" spans="1:12" ht="15.75" thickBot="1" x14ac:dyDescent="0.25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1220</v>
      </c>
      <c r="G465" s="32">
        <f t="shared" ref="G465:J465" si="145">G451+G464</f>
        <v>25.090000000000003</v>
      </c>
      <c r="H465" s="32">
        <f t="shared" si="145"/>
        <v>28.04</v>
      </c>
      <c r="I465" s="32">
        <f t="shared" si="145"/>
        <v>286.25</v>
      </c>
      <c r="J465" s="32">
        <f t="shared" si="145"/>
        <v>1230.71</v>
      </c>
      <c r="K465" s="32"/>
      <c r="L465" s="32">
        <f t="shared" ref="L465" si="146">L451+L464</f>
        <v>164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133</v>
      </c>
      <c r="F466" s="40">
        <v>365</v>
      </c>
      <c r="G466" s="40">
        <v>31.91</v>
      </c>
      <c r="H466" s="40">
        <v>16.649999999999999</v>
      </c>
      <c r="I466" s="40">
        <v>26.24</v>
      </c>
      <c r="J466" s="40">
        <v>353.79</v>
      </c>
      <c r="K466" s="41">
        <v>689</v>
      </c>
      <c r="L466" s="40"/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 t="s">
        <v>73</v>
      </c>
      <c r="F468" s="43">
        <v>200</v>
      </c>
      <c r="G468" s="43">
        <v>0.4</v>
      </c>
      <c r="H468" s="43">
        <v>0</v>
      </c>
      <c r="I468" s="43">
        <v>24.76</v>
      </c>
      <c r="J468" s="43">
        <v>94.2</v>
      </c>
      <c r="K468" s="44">
        <v>868</v>
      </c>
      <c r="L468" s="43"/>
    </row>
    <row r="469" spans="1:12" ht="15" x14ac:dyDescent="0.25">
      <c r="A469" s="23"/>
      <c r="B469" s="15"/>
      <c r="C469" s="11"/>
      <c r="D469" s="7" t="s">
        <v>23</v>
      </c>
      <c r="E469" s="42" t="s">
        <v>50</v>
      </c>
      <c r="F469" s="43">
        <v>50</v>
      </c>
      <c r="G469" s="43">
        <v>0.4</v>
      </c>
      <c r="H469" s="43">
        <v>0</v>
      </c>
      <c r="I469" s="43">
        <v>2.4900000000000002</v>
      </c>
      <c r="J469" s="43">
        <v>94.2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>
        <v>89</v>
      </c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615</v>
      </c>
      <c r="G475" s="19">
        <f t="shared" ref="G475:J475" si="147">SUM(G466:G474)</f>
        <v>32.71</v>
      </c>
      <c r="H475" s="19">
        <f t="shared" si="147"/>
        <v>16.649999999999999</v>
      </c>
      <c r="I475" s="19">
        <f t="shared" si="147"/>
        <v>53.49</v>
      </c>
      <c r="J475" s="19">
        <f t="shared" si="147"/>
        <v>542.19000000000005</v>
      </c>
      <c r="K475" s="25"/>
      <c r="L475" s="19">
        <f t="shared" ref="L475" si="148">SUM(L466:L474)</f>
        <v>89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25.5" x14ac:dyDescent="0.25">
      <c r="A477" s="23"/>
      <c r="B477" s="15"/>
      <c r="C477" s="11"/>
      <c r="D477" s="7" t="s">
        <v>27</v>
      </c>
      <c r="E477" s="42" t="s">
        <v>134</v>
      </c>
      <c r="F477" s="43">
        <v>250</v>
      </c>
      <c r="G477" s="43">
        <v>2.69</v>
      </c>
      <c r="H477" s="43">
        <v>2.84</v>
      </c>
      <c r="I477" s="43">
        <v>17.14</v>
      </c>
      <c r="J477" s="43">
        <v>104.75</v>
      </c>
      <c r="K477" s="44">
        <v>206</v>
      </c>
      <c r="L477" s="43"/>
    </row>
    <row r="478" spans="1:12" ht="15" x14ac:dyDescent="0.25">
      <c r="A478" s="23"/>
      <c r="B478" s="15"/>
      <c r="C478" s="11"/>
      <c r="D478" s="7" t="s">
        <v>28</v>
      </c>
      <c r="E478" s="42" t="s">
        <v>135</v>
      </c>
      <c r="F478" s="43">
        <v>200</v>
      </c>
      <c r="G478" s="43">
        <v>20.3</v>
      </c>
      <c r="H478" s="43">
        <v>17</v>
      </c>
      <c r="I478" s="43">
        <v>35.69</v>
      </c>
      <c r="J478" s="43">
        <v>377</v>
      </c>
      <c r="K478" s="44" t="s">
        <v>136</v>
      </c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 t="s">
        <v>63</v>
      </c>
      <c r="F480" s="43">
        <v>200</v>
      </c>
      <c r="G480" s="43">
        <v>0.02</v>
      </c>
      <c r="H480" s="43">
        <v>0</v>
      </c>
      <c r="I480" s="43">
        <v>14</v>
      </c>
      <c r="J480" s="43">
        <v>28</v>
      </c>
      <c r="K480" s="44">
        <v>943</v>
      </c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 t="s">
        <v>50</v>
      </c>
      <c r="F482" s="43">
        <v>50</v>
      </c>
      <c r="G482" s="43">
        <v>0.4</v>
      </c>
      <c r="H482" s="43">
        <v>0</v>
      </c>
      <c r="I482" s="43">
        <v>2.4900000000000002</v>
      </c>
      <c r="J482" s="43">
        <v>94.2</v>
      </c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75</v>
      </c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23.41</v>
      </c>
      <c r="H488" s="19">
        <f t="shared" ref="H488:J488" si="149">SUM(H476:H487)</f>
        <v>19.84</v>
      </c>
      <c r="I488" s="19">
        <f t="shared" si="149"/>
        <v>69.319999999999993</v>
      </c>
      <c r="J488" s="19">
        <f t="shared" si="149"/>
        <v>603.95000000000005</v>
      </c>
      <c r="K488" s="25"/>
      <c r="L488" s="19">
        <f t="shared" ref="L488" si="150">SUM(L476:L487)</f>
        <v>75</v>
      </c>
    </row>
    <row r="489" spans="1:12" ht="15.75" thickBot="1" x14ac:dyDescent="0.25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1315</v>
      </c>
      <c r="G489" s="32">
        <f t="shared" ref="G489:J489" si="151">G475+G488</f>
        <v>56.120000000000005</v>
      </c>
      <c r="H489" s="32">
        <f t="shared" si="151"/>
        <v>36.489999999999995</v>
      </c>
      <c r="I489" s="32">
        <f t="shared" si="151"/>
        <v>122.81</v>
      </c>
      <c r="J489" s="32">
        <f t="shared" si="151"/>
        <v>1146.1400000000001</v>
      </c>
      <c r="K489" s="32"/>
      <c r="L489" s="32">
        <f t="shared" ref="L489" si="152">L475+L488</f>
        <v>164</v>
      </c>
    </row>
    <row r="490" spans="1:12" ht="13.5" thickBot="1" x14ac:dyDescent="0.25">
      <c r="A490" s="27"/>
      <c r="B490" s="28"/>
      <c r="C490" s="50" t="s">
        <v>5</v>
      </c>
      <c r="D490" s="50"/>
      <c r="E490" s="50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1208.1624999999999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32.493749999999991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69.722250000000003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160.77350000000001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1034.3634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232.95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Змовскис</cp:lastModifiedBy>
  <dcterms:created xsi:type="dcterms:W3CDTF">2022-05-16T14:23:56Z</dcterms:created>
  <dcterms:modified xsi:type="dcterms:W3CDTF">2023-10-22T09:04:14Z</dcterms:modified>
</cp:coreProperties>
</file>